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sis.local\Homes\SIS\d.groenenberg\Desktop\"/>
    </mc:Choice>
  </mc:AlternateContent>
  <xr:revisionPtr revIDLastSave="0" documentId="13_ncr:1_{9F21DE65-8B10-4640-97A2-8506168C59BD}" xr6:coauthVersionLast="47" xr6:coauthVersionMax="47" xr10:uidLastSave="{00000000-0000-0000-0000-000000000000}"/>
  <bookViews>
    <workbookView xWindow="-120" yWindow="-120" windowWidth="29040" windowHeight="15840" activeTab="3" xr2:uid="{00000000-000D-0000-FFFF-FFFF00000000}"/>
  </bookViews>
  <sheets>
    <sheet name="Legenda" sheetId="4" r:id="rId1"/>
    <sheet name="Fase overzicht" sheetId="11" r:id="rId2"/>
    <sheet name="Vragen bewonersbijeenkomst 9 m" sheetId="14" r:id="rId3"/>
    <sheet name="Reacties doemee.zoetermeer.nl" sheetId="16" r:id="rId4"/>
    <sheet name="Bronlijst" sheetId="2" r:id="rId5"/>
    <sheet name="Oranje" sheetId="1" r:id="rId6"/>
    <sheet name="Blauw" sheetId="6" r:id="rId7"/>
    <sheet name="Geel" sheetId="7" r:id="rId8"/>
    <sheet name="Oranje - Positief" sheetId="10" r:id="rId9"/>
    <sheet name="Blauw - Negatief" sheetId="9" r:id="rId10"/>
    <sheet name="Geel - Neutraal" sheetId="8" r:id="rId11"/>
  </sheets>
  <calcPr calcId="191028"/>
  <pivotCaches>
    <pivotCache cacheId="3" r:id="rId12"/>
    <pivotCache cacheId="4" r:id="rId13"/>
    <pivotCache cacheId="5"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8" i="16" l="1"/>
  <c r="D58" i="16"/>
  <c r="C58" i="16"/>
  <c r="E29" i="11"/>
  <c r="D29" i="11"/>
  <c r="C29" i="11"/>
</calcChain>
</file>

<file path=xl/sharedStrings.xml><?xml version="1.0" encoding="utf-8"?>
<sst xmlns="http://schemas.openxmlformats.org/spreadsheetml/2006/main" count="1506" uniqueCount="520">
  <si>
    <t>Participatie Bijeenkomst SnowWorld 9 mei 2023 19:15-21:00 uur</t>
  </si>
  <si>
    <t>881 genodigden</t>
  </si>
  <si>
    <t>Totaal aanwezig: ?</t>
  </si>
  <si>
    <t>Oranje= Positief</t>
  </si>
  <si>
    <t>Totaal: 50 kaarten</t>
  </si>
  <si>
    <t>Blauw= Negatief</t>
  </si>
  <si>
    <t>Totaal: 54 kaarten</t>
  </si>
  <si>
    <t>Geel= Neutraal</t>
  </si>
  <si>
    <t>Totaal: 57 kaarten</t>
  </si>
  <si>
    <t>Betreft alle fases</t>
  </si>
  <si>
    <t>Fase 0 en 1</t>
  </si>
  <si>
    <t xml:space="preserve">1A: </t>
  </si>
  <si>
    <t>Betaald parkeren en 's nachts afsluiten</t>
  </si>
  <si>
    <t xml:space="preserve">1B: </t>
  </si>
  <si>
    <t>Parkeer geleidsysteem</t>
  </si>
  <si>
    <t xml:space="preserve">1C: </t>
  </si>
  <si>
    <t>Vernieuwen klimhal (trainingslocatie NKBV)</t>
  </si>
  <si>
    <t xml:space="preserve">1D: </t>
  </si>
  <si>
    <t>Uitbreiden klimaanbod</t>
  </si>
  <si>
    <t xml:space="preserve">1E: </t>
  </si>
  <si>
    <t>Zipline (kabelbaan)</t>
  </si>
  <si>
    <t xml:space="preserve">1F: </t>
  </si>
  <si>
    <t>Attractiever maken van buitentrap baan 3</t>
  </si>
  <si>
    <t xml:space="preserve">1G: </t>
  </si>
  <si>
    <t>Verruimen aanbod outdoor activiteiten</t>
  </si>
  <si>
    <t xml:space="preserve">1H: </t>
  </si>
  <si>
    <t>Toegankelijkheid aanpassen van Adventure Valley</t>
  </si>
  <si>
    <t xml:space="preserve">1I: </t>
  </si>
  <si>
    <t>Uitbreiden lesruimtes MBO Rijnland</t>
  </si>
  <si>
    <t>Fase 2</t>
  </si>
  <si>
    <t xml:space="preserve">2A: </t>
  </si>
  <si>
    <t>Hotel SnowWorld</t>
  </si>
  <si>
    <t xml:space="preserve">2B: </t>
  </si>
  <si>
    <t>Scheiden voetgangers en fietsers van auto's</t>
  </si>
  <si>
    <t xml:space="preserve">2C: </t>
  </si>
  <si>
    <t>Verkeersvrij voorplein</t>
  </si>
  <si>
    <t xml:space="preserve">2D: </t>
  </si>
  <si>
    <t>Grote fietsenstalling met E-bike laadstations</t>
  </si>
  <si>
    <t>Fase 3</t>
  </si>
  <si>
    <t xml:space="preserve">3A: </t>
  </si>
  <si>
    <t>Bouw Snowyland Kinder binnenspeeltuin</t>
  </si>
  <si>
    <t xml:space="preserve">3B: </t>
  </si>
  <si>
    <t>Uniformiseren van de gevels en algemene look &amp; feel</t>
  </si>
  <si>
    <t xml:space="preserve">3C: </t>
  </si>
  <si>
    <t>Interne routing aanpassen</t>
  </si>
  <si>
    <t>Fase 4:</t>
  </si>
  <si>
    <t>Bouw van parkeerdeck 1 laag - niet overdekt</t>
  </si>
  <si>
    <t>Kleur</t>
  </si>
  <si>
    <t>Categorie</t>
  </si>
  <si>
    <t>Onderwerp</t>
  </si>
  <si>
    <t>Fase</t>
  </si>
  <si>
    <t>Oranje</t>
  </si>
  <si>
    <t>Ziplijn</t>
  </si>
  <si>
    <t>Verkeer</t>
  </si>
  <si>
    <t>Blauw</t>
  </si>
  <si>
    <t>Hotel</t>
  </si>
  <si>
    <t>Ecologie</t>
  </si>
  <si>
    <t>Geel</t>
  </si>
  <si>
    <t>Parkeren</t>
  </si>
  <si>
    <t>Stadsbeheer</t>
  </si>
  <si>
    <t>Adventue Valley</t>
  </si>
  <si>
    <t>Geluid</t>
  </si>
  <si>
    <t>Overig</t>
  </si>
  <si>
    <t>Economie</t>
  </si>
  <si>
    <t>Onderwijs</t>
  </si>
  <si>
    <t>Kleur:</t>
  </si>
  <si>
    <t>Kaartjes</t>
  </si>
  <si>
    <t>Categorie:</t>
  </si>
  <si>
    <t xml:space="preserve">SnowWorld </t>
  </si>
  <si>
    <t>Onderwerp:</t>
  </si>
  <si>
    <t>Gemeente Zoetermeer</t>
  </si>
  <si>
    <t>Fase:</t>
  </si>
  <si>
    <t xml:space="preserve">Power Point presentatie V3 Final EM Participatie Sessies 1 </t>
  </si>
  <si>
    <t>Aantal opmerkingen</t>
  </si>
  <si>
    <t>Opmerking</t>
  </si>
  <si>
    <t>Vraag</t>
  </si>
  <si>
    <t>• Leuke activiteiten
• Nuttig maken locatie
• Zoetermeer op de kaart
• Gasten geven meer uit
• Goede 4 fases</t>
  </si>
  <si>
    <t>SnowWorld grijp uw kans</t>
  </si>
  <si>
    <t>• Goed voor werkgelegenheid
• Goed voor mensen/kinderen/jong volwassenen/beperkte</t>
  </si>
  <si>
    <t>• Arbeidsplaatsen vast i.p.v. seizoensgebonden is goed
• Goede upgrade van pand</t>
  </si>
  <si>
    <t>Ook uitbreiding van activiteiten zoals mountainbiken?</t>
  </si>
  <si>
    <t>• Goed oog voor werkgelegenheid en opleiding
• Aantrekelijkheid stad
• Klimaatneutraal must
• Natuur en Leisure versterken elkaar</t>
  </si>
  <si>
    <t>Hele project binnen bestaand gebied</t>
  </si>
  <si>
    <t>Stage plaatsen MBO</t>
  </si>
  <si>
    <t>Goed dat jullie aan warmte terug winning doen</t>
  </si>
  <si>
    <t>Goede stappen om relevant te blijven</t>
  </si>
  <si>
    <t>• Realistisch plan
• Geen uitbouw buiten eigen terrein of in natuurgebied</t>
  </si>
  <si>
    <t>• Professionalisering Adventure Valley
• Stabiele werkgelegenheid</t>
  </si>
  <si>
    <t>• Opleidingskansen 
• Een fijnere omgeving dan een eventlokaal om te leren met tafels voor theorie etc.</t>
  </si>
  <si>
    <t>Ook opleidings mogelijkheden voor skiopleidingen, leslokalen?</t>
  </si>
  <si>
    <t>Mooie plannen</t>
  </si>
  <si>
    <t>• Goed plan
• Geen extra impact op de natuur</t>
  </si>
  <si>
    <t>• Alles wat aan de binnenzijde wordt gedaan is oke. Zoalang er geen herie en nog meer landschapvervuiling leid.
• Goed drukte wordt verpreid met tijdsloten</t>
  </si>
  <si>
    <t>• Positieve ontwikkeling
• Lokale Zoetermeerse bedrijven
• Arbeidsplaatsen</t>
  </si>
  <si>
    <t>• Meer sportmogelijkheden
• Werkgelegenheid
• Leisure als breedtesport
• Positieve/sportieve uitstraling Zoetermeer</t>
  </si>
  <si>
    <t>Biedt kansen voor werkgelegenheid, praktijk studie MBO Rijnland</t>
  </si>
  <si>
    <t>Enigzins positief</t>
  </si>
  <si>
    <t>Hotel??</t>
  </si>
  <si>
    <t>Opleidingen en stage</t>
  </si>
  <si>
    <t>Parkeer/OV</t>
  </si>
  <si>
    <t>Wanneer volgend project, kunnen we een plan krijgen? 
Woning bouw voor Senioren</t>
  </si>
  <si>
    <t>Hotel hoogte valt mee</t>
  </si>
  <si>
    <t>Komt overdekt binnen speelparadijs op plek van huidige 
speeltuin?</t>
  </si>
  <si>
    <t>• Goed sportieve zomer activiteiten
• Upgrade huidige SnowWorld belangrijk voor werkgelegenheid</t>
  </si>
  <si>
    <t>• Geen uitbreiding van bestaande ruimte
• Geen fietsklim!
• Fijn dat er uiteg is gegeven (presentatie)</t>
  </si>
  <si>
    <t>Richten op mensen met een afstand tot arbeidsmarkt</t>
  </si>
  <si>
    <t>• Uitbreiden kan SnowWorld beter bij andere vestigingen
• Stagenplaatsen MBO Rijnland prima</t>
  </si>
  <si>
    <t>• Leuke PR voor Zoetermeer
• Het zal vooral mensen buiten Zoetermeer aantrekken</t>
  </si>
  <si>
    <t>• Positief voor het behoud van SnowWorld
• Blij dat uiteindelijke bouwblok niet toeneemt</t>
  </si>
  <si>
    <t>• Hotel prima
• Kids indoor speeltuin prima
• Adventure Valley uitbreiding prima
• Afsluitingen ook prima
• Géén zipline</t>
  </si>
  <si>
    <t>• Goed samenwerking MBO Rijnland
• Geen bezwaar tegen hotel</t>
  </si>
  <si>
    <t>Goed voor de financiën</t>
  </si>
  <si>
    <t>Plan blijft binnen huidige omvang/locatie</t>
  </si>
  <si>
    <t>• Positief ondernemer wil investeren
• Luisterend oor voor aanpassingen
• Wil duurzaam zijn</t>
  </si>
  <si>
    <t>• Men blijft op eigen terrein
• Aandacht voor milieu</t>
  </si>
  <si>
    <t>Beter bedrijfsplan SnowWorld:
• Arbeidsplaatsen
• Duurzaamheid</t>
  </si>
  <si>
    <t>• Mooie stip op de horizon
• Omgeving SnowWorld verbeteren
• Zoetermeer op de kaart zetten</t>
  </si>
  <si>
    <t xml:space="preserve">Stageplaatsen </t>
  </si>
  <si>
    <t>• Stageplaatsen voor welke opleidingen?
• Zijn er klaslokalen MBO Rijnland?
• Krijgen leerlingen uit Zoetermeer voorrang voor stage?</t>
  </si>
  <si>
    <t>• Veel mooie woorden
•Alleen ZZPér: namelijk vaste banen!</t>
  </si>
  <si>
    <t>De uitkomst is ongewis hoezo werkgelegenheid?</t>
  </si>
  <si>
    <t>• Geen extra gebouwen erbij
• Geen extra hoogbouw
• Inzet MBO Rijnland
• Betrekken bewoners</t>
  </si>
  <si>
    <t>• Binnen huidige bebouwing gepland
• Duurzaamheid</t>
  </si>
  <si>
    <t>• Positief uitbreiding
• Grote recreatie toevoeging
• Grote personeelswerkgever
• Modernisering --&gt; continuiteit
• Adventure Valley kan beter:
- tov. klimeiland Vlietlanden
- uitbreiden in natuur
- betere prijs/kwaliteit</t>
  </si>
  <si>
    <t>• Vernieuwing = onderhoud en kan leiden tot verbetering
• Kans makennvoor natuur:
- natuur dakpannen realiseren voor vogels
- dakgoten voor zwaluw
- planten i.p.v. groene randen
• speeltuin kan voor groen dak
• Positieve vernieuwing duurzaamheid: meer vegetarische gerechten
• vernieuwing hotel biedt kans voor sportschool en welness</t>
  </si>
  <si>
    <t>• Kans recreatieve activiteiten in de buurt uitbreiden
• Rekening houdend met milieu, energie en toekomst</t>
  </si>
  <si>
    <t>• Klimrekken voor zomeractiviteiten matig plan
• Het gaat om het hotel
• Advies: denk breder/groter
• Idee over SnowWorld:
- Activiteiten meer voor jongeren
- Restaurant/Shopping place voor alle sports
- Indoor parking, zodat mensen op het dak van SnowWorld kunnen lopen</t>
  </si>
  <si>
    <t>• Risico overlast in aangrensende park
• Vooral de mountainbikes moeten beperkt worden, ik zie fietsers overal
• Geen geluidsoverlast en verlichtings overlast 's avonds en 's nachts.</t>
  </si>
  <si>
    <t>Ik zou de totale omvang willen zien in de bestaande situatie</t>
  </si>
  <si>
    <t>• Modernisering uitstraling is een probleem, net zoals de interne vernieuwing
• Opleidings plaatsen MBO</t>
  </si>
  <si>
    <t>• Positief over werkgelegenheid ik kom graag langs
• Samenwerking met fiets en schaats vereniging
• Veiligheid toegang auto, oversteek is gevaarlijk
• Ik zou graag willen participeren in dit masterplan
• Mooi plan!
• Lezingen in Hotel
• Biologisch! Waar is de moestuin en tuin vereniging seghwaert, segwaert is in de buurt!
• Is er een link tussen het volk en de kiezer. Intermediation communicator</t>
  </si>
  <si>
    <t>• Positief!
• geen extra bouw wat ten koste gaat van de natuur</t>
  </si>
  <si>
    <t>• Parkeren wordt een probleem. Sportverenigingen gaan daar last van krijgen
• Huidige buitenspeeltuin gaat weg</t>
  </si>
  <si>
    <t>• Geen hotel
• Wel shuttlebusje die gasten bij bestaande Zoetermeer hotels ophaald</t>
  </si>
  <si>
    <t>• Wat is het startpunt van de kabelbaan?
• Verlichting?</t>
  </si>
  <si>
    <t xml:space="preserve">• Grote zorgen over geluidsoverlast. Tot hoe laat door op zomeravond?
</t>
  </si>
  <si>
    <t xml:space="preserve">• Is dit onderhevig aan strenge gemeentelijke regels?
• Wordt max aantal decibellen gemeten? En gehandhaafd?
• Garantie dat er niet frequent feesten in de avond worden georganiseerd?
• Restaurants --&gt; krijgt dit een groot buitenterras? Geluid draagt heel ver
</t>
  </si>
  <si>
    <t>• Recreatie druk onderzoek nodig
• Geen Kabelbaan
• Wel hotel</t>
  </si>
  <si>
    <t>• Geen kabelbaan
• Onvoldoende activiteiten in het laagseizoen</t>
  </si>
  <si>
    <t>Wat is de inhoud van het energieplan?</t>
  </si>
  <si>
    <t>Natuur</t>
  </si>
  <si>
    <t>• Geen verhoging voor extra parkeerplaats. Graag ondergronds Rechts hoofdgebouw.
• Parkeren in omgeving gaat problemen opleveren in omgeving bij andere verenigingen en langs toegangswegen richting de tuinen</t>
  </si>
  <si>
    <t>• Toename verkeersdruk. Meer bezoekers = meer verkeer
• Geluids overlast voor mens en dier in omgeving
• Zipline geeft geluidsoverlast
• Noem het plan uitbreiding en geen masterplan</t>
  </si>
  <si>
    <t>• Zipline? Het Buytenpark is mij heilig.
• Ook vanwege de vogels
• Heel lelijk de 3e skibaan</t>
  </si>
  <si>
    <t>Wat bedoelde men met het gebruik van de buitentrap 
van de 3e baan?</t>
  </si>
  <si>
    <t>Geluidsoverlast voor vogels/natuur (zipline)</t>
  </si>
  <si>
    <t>Hoe is dit plan energie neutraal/duurzaam uitvoerbaar? 
Hoeveel zonnepanelen heb je hiervoor nodig?</t>
  </si>
  <si>
    <t>• Drukte op de baan hele jaar doen, daardoor slechte kwaliteit piste
• Betaald parkeren --&gt; stimuleer parkeren elders</t>
  </si>
  <si>
    <t>Ticket systeem ook voor jaar abbonementen?</t>
  </si>
  <si>
    <t>• Geluidsoverlast tokkelbaan
• Effect op de natuur = negatief</t>
  </si>
  <si>
    <t>Zorgen voor geluidsoverlast en drukte richting natuur 
en dieren bijv. in broedseizoen</t>
  </si>
  <si>
    <t>Grote groep zou wenselijk zijn met name qua leeftijd. 
Sessie 1 hoog gepensioneerde gehalte</t>
  </si>
  <si>
    <t>Hotel wordt elders gebouw en naar Zoetermeer 
vervoerd.</t>
  </si>
  <si>
    <t>Waarom wordt er niet in Zoetermeer gebouwd?</t>
  </si>
  <si>
    <t>• Kabelbaan lijkt niks toe te voegen
• Ecologie zal er niet positief van afkomen
• Zonnepanelen op piste 3, 2 en 1</t>
  </si>
  <si>
    <t xml:space="preserve">Twijfel over "gratis" parkeren in de wijk. </t>
  </si>
  <si>
    <t>• Wat als er overlast ontstaat?
• Blijft rust gebied ook echt rustig?</t>
  </si>
  <si>
    <t>• Drukte in gebied om SnowWorld</t>
  </si>
  <si>
    <t>Gaan mensen meer in de wijk parkeren?</t>
  </si>
  <si>
    <t>Geen werkplekken voor mensen met afstand op de 
arbeidsmarkt</t>
  </si>
  <si>
    <t>Géén zipline! Zo nutteloos</t>
  </si>
  <si>
    <t>• Blijft de rest in de omgeving gewaarborgd?
• Klimaatneutraal?</t>
  </si>
  <si>
    <t>• Geluidsoverlast door buiten activiteiten
• Parkeeroverlast door betaald parkeren</t>
  </si>
  <si>
    <t>Balans met natuur</t>
  </si>
  <si>
    <t>• Masterplan = uitbreiding
• Deze uitbreiding is slceht vppr natuur
• Zipline geeft veel geluidsoverlast</t>
  </si>
  <si>
    <t>• Minder paarden en andere dieren die in het park leven
• Overlast van hotelgasten
• Kabelbaan?</t>
  </si>
  <si>
    <t>Bang dat de rust in het park in gevaar komt</t>
  </si>
  <si>
    <t>• Parkeeroverlast begraafplaats
• Geluidsoverlast:
- verkeer gasten
- zipline
• Hotelgasten die zich vervelen en zich in de wijk/park gaan ophouden. Er is niets in de buurt
• Zorgen om meer fietsverkeer
• Nu al teveel fietsers io de fietspaden</t>
  </si>
  <si>
    <t>• Geluidsoverlast: onderzoek nodig
• Meer mensen in Buytenpark --&gt; druk op natuur
• Verkeer in/om park</t>
  </si>
  <si>
    <t>• Wat doen bezoekers en hotelgasten buiten de ski- uren?
• Wordt de omgeving dan belast?</t>
  </si>
  <si>
    <t>• Je gaat van bezoekers (tijdelijk) naar semi 
permanente bewoning</t>
  </si>
  <si>
    <t>Invloed nieuwe plannen op de rust in de natuur? (staat 
nergens in de presentatie)</t>
  </si>
  <si>
    <t>• Tokkellijn
• Gveolgen voor omgeving en natuur
• Mogelijk invoeld op natuur beleving Buytenpark
• Hotelgasten maken gebruik van Buytenpark: mogelijk belasting door fiets gebruik in natuurgebied</t>
  </si>
  <si>
    <t xml:space="preserve">• Ziplijn geeft overlast qua geluid + geschreeuw voor omwonende
• Verlichting overlast ook voor dieren
• De investeringen die gedaan worden verplichten tot enorme business waarvoor veel gasten nodig zijn om terug te verdienen </t>
  </si>
  <si>
    <t>Zeer waarschijnlijk dus ook andere activiteiten zoals 
feesten + partijen??</t>
  </si>
  <si>
    <t>• Mooiere wereld: Skiën is aan het verdwijnen in de Alpen, waarom sneeuw maken in Zoetermeer
• Behoefte creëren - hotelovernachting
• Liever investeren in nog meer hectares natuur
• Positief over gemoderniseerde klimhal
• Geen zipline:
- overlast/lawaai
- overlast vogels</t>
  </si>
  <si>
    <t>• Kabelbaan: wat is daar "leuk'' aan? Zeer slecht idee
• Betrokkenheid gemeenten --&gt; waar blijft de onafhankelijkheid van de Gemeente?
• Buitenactiviteiten zijn net gedefinieerd : waar gaat het om?</t>
  </si>
  <si>
    <t>• Vernieuwing
• Verduuzaming
• Maar dat er nieuwe faciliteiten worden ontwikkeld</t>
  </si>
  <si>
    <t>• Geen openbare paden en wegen afsluiten
• Geen nast vervuiling (licht)
• Geen verdere aantasting van dit gebied</t>
  </si>
  <si>
    <t>Nog veel onderzoek te doen --&gt; veel onzeker</t>
  </si>
  <si>
    <t>Extra hotel capaciteit nodig</t>
  </si>
  <si>
    <t>• beloftes ook uit verleden nakomen:
- Bijv. bij uitbreiding van de 3e piste zouden er bomen/begroeiing beplant worden om het zicht op de baan weg te halen
• Geen plus punten/ voordelen voor bewoners</t>
  </si>
  <si>
    <t>• Betaald parkeren: Personeel en bezoekers parkeren nu al buiten het terrein. Spullen spelen hierbij echt geen rol
• De drukte en onveiligheid op de piste (vooral met groepen) mensen weten niet wanneer evenementen of grote groepen zijn.</t>
  </si>
  <si>
    <t>• Negatief over hele concept
• Nog meer autoverkeer + uitstoot
• In deze tijd geen behoefte aan nog meer prikkels maar aan rust
• Natuur is belangrijker dan een verdienmodel van SnowWorld
• Overlast voor vogels</t>
  </si>
  <si>
    <t>• Ziplijn: graag onderzoek voor ewffect op natuur/milieu
• Natuur + milieu = zoals vastgelegd in gemeentestukken (gaarne onderzoek)</t>
  </si>
  <si>
    <t>• Natuurgebied verstoord door teveel mensen in het gebied door komst hotel
• Overlast kabelbaan
• Wij wonen op de voorweg en ''strijden'' voor een bouwvergunning. De gemeente heeft ons heel veel onderzoeken laten doen i.v.m. natuur. Er werd gezegd geen steen meer erbij op de voorweg</t>
  </si>
  <si>
    <t>We staan in NL op een keerpunt in onze vrijetijds 
besteding. Ontspanning in de vorm van skieën 9is passé, zeker in Nederland. Ook in de alpenlanden staat de natuur door het skieën onder druk, SnowWorld blijft het verlangen naar ''de goede oude tijd'' voeden.</t>
  </si>
  <si>
    <t>• Zorg over de toename van het aantal personen dat het stile beschermd natuurgebied zal bevolken
• Hotelgasten zullen een fiets huren en de niet toegstane pasen bereiden
• Rupsje nooit genoeg komt over een x aantal jaren met een volgend plan. In een tijd waarin we allemaal een stapje terug moeten doen. In een tijd met een kans op een onomkeerbare klimaat crisis moet je sneeuw activiteiten niet promoten</t>
  </si>
  <si>
    <t>• Naast de geluidsoverlast, de lichtuitstraling naar het natuurpark kan verstorend werken
• 4 bouwlagen voor hotel = 15 meter</t>
  </si>
  <si>
    <t>• Pakeer volume --&gt; wordt betaald
• Mensen zullen gaan uitwijken naar dichtsbijzijnde locatie:
- Buytenparklaan
- Begraafplaats
- Gym
- Eten en zo
- Boerderij
• Het kan niet de bedoeling zijn dat recensie Buytenpark belast gaat worden met betaald parkeren!</t>
  </si>
  <si>
    <t>Hoeveel decibel heeft zo'n kabelbaan de snelheid?</t>
  </si>
  <si>
    <t>• Overlast natuur --&gt; zwerfafval
• Extra mensen =
- extra poep
- extra afval
- extra co2
• Zipline maakt naar geluid verkeersveiligheid rotonde kom nu regelmatig ambulance
• Dieren in park --&gt; informeer je gasten laat dieren met rust
• Parkeerdruk --&gt; jong mensen gaan buiten parkeren
• Arbeidsplaats --&gt; vullen met studenten?
• meer gasten meer vleeseters --&gt; hoezo duurzaam? Welzijn belangrijk?
• Waar is de sportschool gebleven&gt; Daar had je als bewoner wat aan
• Zorg uitvaart --&gt; zipline is geluidsoverlast
• Cultuur? waarom niet een skimuseum in miniatuur</t>
  </si>
  <si>
    <t>• Hotel onacceptabel: Is bij bouw verlenging baan 3 door gemeenteraad toegezegd dat hotel er niet komt
• Er is ookal teveel recreatiedruk 
• Zipline = geluidsoverlast
• Zitten bewoners hier niet op te wachten</t>
  </si>
  <si>
    <t>• Al jaren is er sprake van een salamipolitiek 
• Steeds stelt de Gemeente zich achter de plannen
• Kortom: de Gemeente is meer dan een proces begeleider, niet te vertrouwen!!</t>
  </si>
  <si>
    <t xml:space="preserve">• SnowWorld heeft een negatief imago door het niet opvolgen van een milieu aspect
• Licht aan top boven bij baan 3, licht dodelijk voor vogels
</t>
  </si>
  <si>
    <t>• Parkeren afsluiten
• Geluidsoverlast kabelbaan
• Waarom een hotel, we hebben bedden genoeg</t>
  </si>
  <si>
    <t>• Geen toekomst
• Skiën misschien geen toekomst? Richten op wintersport zinloos?
• Kan men rekenen? Enkele maanden van oktober - maart = 0,5 jaar?
• Wordt SnowWorld een 2e watersport?</t>
  </si>
  <si>
    <t>Wordt de totale uitgaven nog wel in te halen</t>
  </si>
  <si>
    <t xml:space="preserve">Onderwerp </t>
  </si>
  <si>
    <t>Aantal opmerkingne</t>
  </si>
  <si>
    <t>• Is het een voorstel om in gesprek te gaan met milieu, natuur organisaties (lees stichting kwaliteitsteam bijv.) overleg en in gesprek gaan geeft de burger moed
• Ook na haalbaarheidsonderzoek gaarne inwoners informeren</t>
  </si>
  <si>
    <t>Meer info plan</t>
  </si>
  <si>
    <t>• Meer info!
• Gebruik geleerde lessen van andere 5 locaties
• Voeg luxe spa faciliteiten toe in het hotel 
• Kortingen voor buurtbewoners</t>
  </si>
  <si>
    <t>Gevolg andere gasten dan SnowWorld gasten --&gt; drukte Buytenpark en druk op natuur (geluid, afval etc)</t>
  </si>
  <si>
    <t>• Hotel:
- Ook voor niet SnowWorld gasten? bijvoorbeeld mountainbike huurders, fietsers etc</t>
  </si>
  <si>
    <t>Hoe wordt de rest van het gebied beschermd bij een groter aantal bezoekers die er gebruik van maken?</t>
  </si>
  <si>
    <t>Parkeerdruk op omringende terreinen</t>
  </si>
  <si>
    <t>Eventueel andere activiteiten in gedachten?</t>
  </si>
  <si>
    <t>Zipline impact?</t>
  </si>
  <si>
    <t>(geel en blauw) Meer info nodig over toekomstige verkeersdrukte hotel si extra dus er komen extra 
mensen, extra auto's etc</t>
  </si>
  <si>
    <t>Invloed op de natuur in het park van al deze plannen</t>
  </si>
  <si>
    <t>• De mensen uit Zoetermeer gaan zomers uit Zoetermeer
• Het uit eten is erg rustig</t>
  </si>
  <si>
    <t>• Meer aandacht voor de natuur
• Meer onderzoek naar geluids overlast</t>
  </si>
  <si>
    <t>• Meer info over verkeersbelasting
• Definitief hoogte hotel</t>
  </si>
  <si>
    <t>Ik zelf heb er niks aan, maar leuk voor SnowWorld</t>
  </si>
  <si>
    <t>Grotere belasting voor de natuur</t>
  </si>
  <si>
    <t>Blijft de hoeveelheid groen gebied gelijk?</t>
  </si>
  <si>
    <t>• Inpakken van de hoge baan met begroeiing
• Onderzoek naar invloed  dieren en natuur</t>
  </si>
  <si>
    <t>• De bouw van het hotel, wordt de stilte in het gebied gerespecteerd?
• Hoe hou je de hotelgasten uit het natuurgebied tussen zonsondergang en zonsopkomst?</t>
  </si>
  <si>
    <t>Kabelbaan: geluid/schreeuwen/verlichting</t>
  </si>
  <si>
    <t>Blijft er wel een gewone buiten speeltuin?</t>
  </si>
  <si>
    <t>In Landgraaf zit de zipline verwerkt in het klimpark. Hoe zal dat hier zijn als het startpunt boven op baan 3 is?</t>
  </si>
  <si>
    <t>• Wat heeft de buurt aan SnowWorld?
• Blijft de huidige speeltuin ook bestaan? Ook gratis voor omwonenden?
• Uitbreiding aantal zonnepanelen?</t>
  </si>
  <si>
    <t>• Hoe parkeren in wijk voorkomen/reguleren?
• MER nodig, wanneer beschikbaar?
• Hoe wordt kwaliteit sneeuw gewaarborgd bij meer bezoekers?</t>
  </si>
  <si>
    <t>Zipline herrie</t>
  </si>
  <si>
    <t>• Zoveel mogelijk natuur beschermen, hoe?
• Mogelijke gevolgen van ''Het van de beurs afgaan''?</t>
  </si>
  <si>
    <t>• Verkeersdrukte (toename)
• Parkeercapaciteit (omgeving + buren zoals bv tennispark, badmintonhal)</t>
  </si>
  <si>
    <t>Zipiline wel interessant genoeg?</t>
  </si>
  <si>
    <t>• Hotel --&gt; plat dak zonnepanelen 2 of 3 hoog
Vrij parkeren bij omliggende verenigingen langs de weg. Dit geeft overlast</t>
  </si>
  <si>
    <t>• Ligt het terrein nu 9/5/2023 kadestraal vast?
• Van waar gaat de ziplijn/tokkellijn?</t>
  </si>
  <si>
    <t>• Hoeveel bezoekers nu per jaar en verwachting bij nieuwe plannen?
• Openingstijden van de activiteiten?</t>
  </si>
  <si>
    <t>Moet het bestemmingsplan voor de locatie worden gewijzigd? Hotel mag dat zomaar?</t>
  </si>
  <si>
    <t>Ik zie het wel gebeuren. Ik hoor het aan.</t>
  </si>
  <si>
    <t>Heeft SnowWorld al eens nagedacht over shuttle service naar bestaande Zoetermeerse hotels.</t>
  </si>
  <si>
    <t>Is de kabelbaan enkel of heen en weer?</t>
  </si>
  <si>
    <t>• Zipline is denk ik niet goed
• In Scheveningen wordt er hard geschreeuwd bij het zippen. Dit lijkt mij niet goed voor de vogels en de wandelaars.</t>
  </si>
  <si>
    <t xml:space="preserve">• Wanneer gebeurt wat?
• Wat zijn precies de buiten activiteiten?
• Lengte/hoogte kabelbaan?
• Verwacht geluidsoverlast?
• Verwacht milieu belasting? Hoe te beperken?
• Wat is de precieze inrichting van de kabelbaan?
</t>
  </si>
  <si>
    <t>• Zoek samenwerking met omgeving/organisatie/bewoners
• Veiligheid entree auto's rijden te hard</t>
  </si>
  <si>
    <t>• Wordt het hotel ook gebruikt voor niet skiërs?</t>
  </si>
  <si>
    <t>• Positief dat het hele plan binnen de toegestane eigendomsrechten valt
• 4 etages hotel positief</t>
  </si>
  <si>
    <t>• Meer aandacht voor de natuur
• De nieuwe driemanspolder is een enorm mooi vogel gebied waar vogelaars uit heel NL naar toe komen. het hotel zal hier ook een rol in gaan spelen
• Graag meer info</t>
  </si>
  <si>
    <t>Presenteer s.v.p. een artist impression van het gehele aangezicht vanuit diverse invals hoeken</t>
  </si>
  <si>
    <t>Hoe komt de kabelbaan eruit te zien van een afstandje? (hoe lang, hoe hoog?)</t>
  </si>
  <si>
    <t>• MER onderdeel van haalbaarheid en studie
• duurzame toekomst + energie balans</t>
  </si>
  <si>
    <t>• Zipline met een uitzicht op parkeerplaats en daarna op begraafplaats (niet goed)
• Ik mis de sociale functie (zoals terras open), ook 's avonds 
• In de zomer wordt de sneeuw toch ververst juist omdat het rustig is</t>
  </si>
  <si>
    <t>Hoe warmte terug winning?</t>
  </si>
  <si>
    <t>• Parkeren moet gratis blijven. Bied ruimte/opslag voor ski spullen. Dit tegen betalen en niet het parkeren.
• Parking was een reden dat tracktors hier verzamelen en dat jullie dat niet willen. Dit is geen geldende reden, dit is achteraf, vraag me af of dit nog zou gaan gebeuren.
•Werkgelegenheid is altijd goed. 
• Veder goede plannen, leuke ideeën. Altijd goed om te groeien als bedrijf
• Activiteiten moet nog aandacht aanbesteed worden. Hier ziijn oook veel nieuwe innovaties mogelijk.</t>
  </si>
  <si>
    <t>• Hoe hoog is de zipline? En moeten er bomen voor gekapt worden?
• Is er alleen sprake van indoor speeltuin en zipline of meer mogelijkheden? Klinkt zo beperkt
• Is er met de theatergroep gesproken over een andere bestemming?
• Hoe druk wordt Buytenpark? Komen ook steeds meer fietsers?</t>
  </si>
  <si>
    <t>Meer duidelijkheid over de overlast van Buytenpark</t>
  </si>
  <si>
    <t>Zijn bewoners van de Meerpolder uitgenodigd? Zij kijken op SnowWorld. Hun uitzicht wordt belemmerd</t>
  </si>
  <si>
    <t>• Wat gaan de zomergasten doen/ skiën, klimmen?
• wat is de ervaring in de oudere locaties hiermee?
• Welke vergunningen zijn nodig om alle plannen te realiseren?</t>
  </si>
  <si>
    <t>Meer info over de zomer activiteiten bij Adventure Valley</t>
  </si>
  <si>
    <t>• Hoe zorgen activiteiten ervoor dat de capaciteit hoger blijft?
• Hoe zit het met de natuur?
• Wordt het drukker in het gebied achter SnowWorld? Hoe zit het met de vogels/dieren dan?</t>
  </si>
  <si>
    <t>• Betaald parkeren last voor omgeving/wijk/sportclubs
• Zipline herrie/gevaar voor vogels</t>
  </si>
  <si>
    <t>• Blijftt buitenspeeltuin?
• Hoe hoog wordt nieuwe klimhal?</t>
  </si>
  <si>
    <t>• Ik wil ervoor pleiten klimaatadaptief en natuur inclusief te bouwen
• Ik ben benieuwd naar de haalbaarheid van energieneutraal</t>
  </si>
  <si>
    <t>Toffe actie zou zijn als er zo nu en dan afvalprikkers van SnowWorld zichtbaar zouden zijn net buiten 
SnowWorld (in park)</t>
  </si>
  <si>
    <t>Wat is het belang van de Gemeente? Zelfs de wethouder is aanwezig op een bewoners info avond!</t>
  </si>
  <si>
    <t>Bestemmingsplan moet worden aangepast</t>
  </si>
  <si>
    <t>Waarom wordt gekozen dit toe te staan en af te stappen van de natuur/recreatie bestemming van Buytenpark?</t>
  </si>
  <si>
    <t>• Zeer weinig zomeractiviteiten worden toegevoegd. Er zijn hiervoor geen aanleiding dat de gezochte business in zomermaanden gaat groeien
• De beschikbare ruimtes geven de mogelijkheden voor feesten en partijen --&gt; dit geeft veel extra overlast</t>
  </si>
  <si>
    <t>Hoeveel procent van je gasten zijn wintersporters die in een tijdsslot gebruik maken van de baan?</t>
  </si>
  <si>
    <t>• Oprichting: Raad van belang hebbenden = bestuur, raad van commissarissen en stakeholders raad = met 2 omwonenden = Buytenweg, voorweg
• Blijvende belevenis aantrekkelijkheid voor de hotelgasten en overige gasten = aantrekkelijk belevenis en profijtelijke economie in de wijk + Zoetermeer onderzoek dit eerst</t>
  </si>
  <si>
    <t>Hoe ontwikkeld u interessante projecten voor de buurt en omwonenden betreffende maatschappelijk lokaal 
verantwoordelijk onderenmen</t>
  </si>
  <si>
    <t>Veel moet nog worden onderzocht (MER etc)</t>
  </si>
  <si>
    <t>• Planning?
•Wanneer besluitvorming? Onderzoeken of eerder starten?</t>
  </si>
  <si>
    <t xml:space="preserve">Effect op omgeving (park): bijv extra auto verkeer
</t>
  </si>
  <si>
    <t>• Halte randstad rail onderzoeken 
• Past ontwikkeling in groter gebied naast SnowWorld en Eten &amp; Zo etc
• Parkeren ondergronds</t>
  </si>
  <si>
    <t>• Overspoeling park --&gt; last runderen, paarden --&gt; Rust!!!
• MBO Rijnland --&gt; leerlingen voor horeca en hotel? Skybaan enz</t>
  </si>
  <si>
    <t>• Zomeravtiviteiten?
• Welke eindfeest scholen?
• Kabelbaan? Hoe lang en hoeveel geluid?</t>
  </si>
  <si>
    <t>De slide presentatie vooral de plattengrond info</t>
  </si>
  <si>
    <t>• Welke zomeractiviteiten zijn er allemaal in de zomer?
• Zal het hotel alleen in de winter goed bezet zijn?
• Kan de opgewekte warmte worden omgezet --&gt; verwarmen hotel in de winter?</t>
  </si>
  <si>
    <t xml:space="preserve">• Wat is de maximale capaciteit van SnowWorld?
• Sportschool ingewisseld door winkel. Kan de sportschool terug? </t>
  </si>
  <si>
    <t>Aantal van Categorie</t>
  </si>
  <si>
    <t>Eindtotaal</t>
  </si>
  <si>
    <t xml:space="preserve">Totaal 1G: </t>
  </si>
  <si>
    <t xml:space="preserve">Totaal 1I: </t>
  </si>
  <si>
    <t xml:space="preserve">Totaal 2A: </t>
  </si>
  <si>
    <t xml:space="preserve">Totaal 3B: </t>
  </si>
  <si>
    <t xml:space="preserve"> </t>
  </si>
  <si>
    <t>Totaal Betreft alle fases</t>
  </si>
  <si>
    <t>Totaal Fase 0 en 1</t>
  </si>
  <si>
    <t>Totaal Fase 3</t>
  </si>
  <si>
    <t xml:space="preserve">Totaal 1A: </t>
  </si>
  <si>
    <t xml:space="preserve">Totaal 1E: </t>
  </si>
  <si>
    <t>Totaal Fase 4:</t>
  </si>
  <si>
    <t>Totaal</t>
  </si>
  <si>
    <t>Komt vaker voor</t>
  </si>
  <si>
    <t>Q&amp;A - Vragen</t>
  </si>
  <si>
    <t>Antwoord</t>
  </si>
  <si>
    <t xml:space="preserve">Nee, eventuele uitbreidingen van activiteiten omtrent mountainbiken staat niet in het masterplan. </t>
  </si>
  <si>
    <t>We zijn bezig om meer samenwerking op te zoeken met opleidingen zoals MBO Rijnland en CIOS. Het is inderdaad mogelijk dat we meer ruimte zullen verhuren aan deze type opleidingen zoals al het geval is bij MBO Rijnland</t>
  </si>
  <si>
    <t xml:space="preserve">Wanneer volgend project, kunnen we een plan krijgen? </t>
  </si>
  <si>
    <t xml:space="preserve">Komt overdekt binnen speelparadijs op plek van huidige </t>
  </si>
  <si>
    <t>Stageplaatsen voor welke opleidingen?</t>
  </si>
  <si>
    <t>Jazeker, op alle afdelingen zijn reeds stageplaatsen beschikbaar zoals technische dienst, HR, events, projecten en rental en horeca.</t>
  </si>
  <si>
    <t>Zijn er klaslokalen MBO Rijnland?</t>
  </si>
  <si>
    <t>Ja zeker, die zijn er op dit moment ook al en die zijn er ook in het masterplan.</t>
  </si>
  <si>
    <t>Krijgen leerlingen uit Zoetermeer voorrang voor stage?</t>
  </si>
  <si>
    <t>We kijken zeker naar Zoetermeerders eerst, maar kijken ook naar geschiktheid, ambities leerling en zoeken de juiste match voor beide partijen.</t>
  </si>
  <si>
    <t>H</t>
  </si>
  <si>
    <t>A</t>
  </si>
  <si>
    <t>Wat zijn precies de buiten activiteiten?</t>
  </si>
  <si>
    <t>Mountainbikes, Boogschieten, Klimpark, Kano &amp; Suppen, Vlot bouwen /Varen, Zipline</t>
  </si>
  <si>
    <t>Is er alleen sprake van indoor speeltuin en zipline of meer mogelijkheden? Klinkt zo beperkt</t>
  </si>
  <si>
    <t>Wat gaan de zomergasten doen/ skiën, klimmen?</t>
  </si>
  <si>
    <t>Ja, en snowboarden, mountainbike, boogschieten, klimpark, kano &amp; suppen, vlot bouwen /varen, zipline</t>
  </si>
  <si>
    <t>Zomeractiviteiten?</t>
  </si>
  <si>
    <t>G</t>
  </si>
  <si>
    <t>Verwacht geluidsoverlast?</t>
  </si>
  <si>
    <t>Hotel: Ook voor niet SnowWorld gasten? bijvoorbeeld mountainbike huurders, fietsers etc</t>
  </si>
  <si>
    <t>Wordt het hotel ook gebruikt voor niet skiërs?</t>
  </si>
  <si>
    <t>K</t>
  </si>
  <si>
    <t>Van waar gaat de ziplijn/tokkellijn?</t>
  </si>
  <si>
    <t>Lengte/hoogte kabelbaan?</t>
  </si>
  <si>
    <t xml:space="preserve">Dat weten we nog niet. We wachten eerst af of de plannen van SnowWorld haalbaar zijn (uit het onderzoek en participatie) en aan welke voorwaarden het Masterplan moet voldoen. Dan weten we ook meer over de mogelijke afmetingen van de kabelbaan. </t>
  </si>
  <si>
    <t>Hoe hou je de hotelgasten uit het natuurgebied tussen zonsondergang en zonsopkomst?</t>
  </si>
  <si>
    <t>Wat is de precieze inrichting van de kabelbaan?</t>
  </si>
  <si>
    <t>Wat heeft de buurt aan SnowWorld?</t>
  </si>
  <si>
    <t>Economische drijfveer en SnowWorld heeft regionale/landelijke aantrekkingskracht.</t>
  </si>
  <si>
    <t>Hoe hoog is de zipline? En moeten er bomen voor gekapt worden?</t>
  </si>
  <si>
    <t>Dat weten we nog niet. We wachten eerst af of de plannen van SnowWorld haalbaar zijn (uit het onderzoek en participatie) en aan welke voorwaarden het Masterplan moet voldoen. Dan weten we ook meer over de mogelijke afmetingen van de kabelbaan.</t>
  </si>
  <si>
    <t>Uitbreiding aantal zonnepanelen?</t>
  </si>
  <si>
    <t>Kabelbaan? Hoe lang en hoeveel geluid?</t>
  </si>
  <si>
    <t>MER nodig, wanneer beschikbaar?</t>
  </si>
  <si>
    <t xml:space="preserve">Wordt meegenomen in het haalbaarheidsonderzoek. We verwachten dat de resultaten hiervan eind dit jaar bekend zijn. </t>
  </si>
  <si>
    <t>Hoe wordt kwaliteit sneeuw gewaarborgd bij meer bezoekers?</t>
  </si>
  <si>
    <t>Mogelijke gevolgen van ''Het van de beurs afgaan''?</t>
  </si>
  <si>
    <t xml:space="preserve">Voor de gasten verwacht SnowWorld geen grote veranderingen. Het maakt ons meer wendbaar om samen met de wedewerkers invulling te geven aan de verdere groei van SnowWorld. </t>
  </si>
  <si>
    <t>Ligt het terrein nu 9/5/2023 kadestraal vast?</t>
  </si>
  <si>
    <t>Hoeveel bezoekers nu per jaar en verwachting bij nieuwe plannen?</t>
  </si>
  <si>
    <t>Openingstijden van de activiteiten?</t>
  </si>
  <si>
    <t>Huidige openingstijden houden wij aan ook voor de toekomst.</t>
  </si>
  <si>
    <t>Wanneer gebeurt wat?</t>
  </si>
  <si>
    <t>M</t>
  </si>
  <si>
    <t>Verwacht milieu belasting? Hoe te beperken?</t>
  </si>
  <si>
    <t>N</t>
  </si>
  <si>
    <t>De bouw van het hotel, wordt de stilte in het gebied gerespecteerd?</t>
  </si>
  <si>
    <t>Er is al 70% van de energie nodig voor de sneeuw. Dit wordt opgevangen door zonnencellen, de warmte die hierbij vrijkomt wordt ingezet binnen het hoofdgebouw.</t>
  </si>
  <si>
    <t>Zoveel mogelijk natuur beschermen, hoe?</t>
  </si>
  <si>
    <t>Hoe druk wordt Buytenpark? Komen ook steeds meer fietsers?</t>
  </si>
  <si>
    <t>Dit is moeilijk nu te duiden, eerst haalbaarheids onderzoek goed inrichten en dan kunnen wij schattingen gaan maken en delen</t>
  </si>
  <si>
    <t>Is er met de theatergroep gesproken over een andere bestemming?</t>
  </si>
  <si>
    <t>Masterplan SnowWorld staat los van de theatergroep en zijn bestemming. Mochten deze plannen elkaar overlappen, dan zullen we in gespek gaan.</t>
  </si>
  <si>
    <t>Hoe zit het met de natuur?</t>
  </si>
  <si>
    <t>Wordt het drukker in het gebied achter SnowWorld? Hoe zit het met de vogels/dieren dan?</t>
  </si>
  <si>
    <t>Wat is de ervaring in de oudere locaties hiermee?</t>
  </si>
  <si>
    <t>Welke vergunningen zijn nodig om alle plannen te realiseren?</t>
  </si>
  <si>
    <t xml:space="preserve">Uit het haalbaarheidsonderzoek zal blijken of de plannen van SnowWorld haalbaar zijn. Daarna weten of het plan in zijn geheel of onderdelen hiervan uitgevoerd kunnen worden. We zijn nog niet zover dat we al weten welke vergunningen nodig zijn. </t>
  </si>
  <si>
    <t>Hoe zorgen activiteiten ervoor dat de capaciteit hoger blijft?</t>
  </si>
  <si>
    <t>P</t>
  </si>
  <si>
    <t>Hoe parkeren in wijk voorkomen/reguleren?</t>
  </si>
  <si>
    <t>S</t>
  </si>
  <si>
    <t>Hoe hoog wordt nieuwe klimhal?</t>
  </si>
  <si>
    <t>Planning?</t>
  </si>
  <si>
    <t>Wanneer besluitvorming? Onderzoeken of eerder starten?</t>
  </si>
  <si>
    <t>Blijft de huidige speeltuin ook bestaan? Ook gratis voor omwonenden?</t>
  </si>
  <si>
    <t>Welke eindfeest scholen?</t>
  </si>
  <si>
    <t>Events zullen onderdeel blijven van de SnowWorld Zoetermeer locatie.</t>
  </si>
  <si>
    <t>Blijft buitenspeeltuin?</t>
  </si>
  <si>
    <t>Welke zomeractiviteiten zijn er allemaal in de zomer?</t>
  </si>
  <si>
    <t>Zal het hotel alleen in de winter goed bezet zijn?</t>
  </si>
  <si>
    <t>Kan de opgewekte warmte worden omgezet --&gt; verwarmen hotel in de winter?</t>
  </si>
  <si>
    <t>Wat is de maximale capaciteit van SnowWorld?</t>
  </si>
  <si>
    <t>Dit zijn verschillende aantallen in de verschillende onderdelen van de onderneming</t>
  </si>
  <si>
    <t>Sportschool ingewisseld door winkel. Kan de sportschool terug?</t>
  </si>
  <si>
    <t>De sportschool komt niet terug, het was een verliesgevend onderdeel en we geloven in het mooie retail concept van Duyvensteijn.</t>
  </si>
  <si>
    <t>Verlichting?</t>
  </si>
  <si>
    <t>Is dit onderhevig aan strenge gemeentelijke regels?</t>
  </si>
  <si>
    <t>Garantie dat er niet frequent feesten in de avond worden georganiseerd?</t>
  </si>
  <si>
    <t>Restaurants --&gt; krijgt dit een groot buitenterras? Geluid draagt heel ver</t>
  </si>
  <si>
    <t>Wat bedoelde men met het gebruik van de buitentrap van de 3e baan?</t>
  </si>
  <si>
    <t>Hoeveel zonnepanelen heb je hiervoor nodig?</t>
  </si>
  <si>
    <t>Daar gaan we mee aan de slag</t>
  </si>
  <si>
    <t>Wordt max aantal decibellen gemeten? En gehandhaafd?</t>
  </si>
  <si>
    <t>Wat als er overlast ontstaat?</t>
  </si>
  <si>
    <t>Wat doen bezoekers en hotelgasten buiten de ski- uren?</t>
  </si>
  <si>
    <t>Zeer waarschijnlijk dus ook andere activiteiten zoals feesten + partijen??</t>
  </si>
  <si>
    <t>Wat is het startpunt van de kabelbaan?</t>
  </si>
  <si>
    <t xml:space="preserve">Hoe is dit plan energie neutraal/duurzaam uitvoerbaar? </t>
  </si>
  <si>
    <t>Klimaatneutraal?</t>
  </si>
  <si>
    <t>Blijft rust gebied ook echt rustig?</t>
  </si>
  <si>
    <t>Blijft de rest in de omgeving gewaarborgd?</t>
  </si>
  <si>
    <t>Wordt de omgeving dan belast?</t>
  </si>
  <si>
    <t>Invloed nieuwe plannen op de rust in de natuur? (staat nergens in de presentatie)</t>
  </si>
  <si>
    <t>Belachelijk plan!
We moeten minderen met de CO2 uitstoot, en nu komen er nog meer auto's over de toch al volle wegen in Zoetermeer.
Ook de rust en de natuur direct rondom snowworld komen door deze uitbreiding zwaar onder druk te staan. En wat levert het voor de Zoetermeerders zelf op? Niets!
Heel slecht plan!!!!</t>
  </si>
  <si>
    <t>Helemaal top! Parel van de stad.</t>
  </si>
  <si>
    <t xml:space="preserve">Ik ga naar Snowworld om te skiën. Ik zie ook het nut niet in van een hotel. Volgens mij is daar helemaal geen behoefte aan. De faciliteiten zoals ze nu zijn (Skieen, speeltuin buiten, terras buiten en binnen eetmogelijkheden en Duyvestein) zijn prima. Laat voor de rest het Buitenpark zoals het is. Binnenspeeltuin hebben we al in Zoetermeer en ook in omliggende gemeentes zijn er genoeg. </t>
  </si>
  <si>
    <t>Graag mountainbikeroute ook aantrekkelijk maken voor minder gevorderde mtb-ers. Nu is deze vooral geschikt voor technisch goede mtb-ers.
Goed dat er een mbo opleiding wordt gegeven.
Graag meer aandacht voor groene gevels en nestgelegenheid voor vogels, insecten en vleermuizen.
Boulderen is nu heel beperkt, terwijl dat juist een makkelijke instapsport is
Maak een langlaufbaan (zoals Gouda)
Jammer dat de fitness en wellness weg is. Fitness gericht op skiën zou goed zijn (ski-simulator apparaten).
Op bepaalde tijden een busje naar station voorweg laag zou het aantrekkelijk maken om met ov te komen</t>
  </si>
  <si>
    <t>Graag het natuurgebied in takt houden</t>
  </si>
  <si>
    <t>SnowWorld mag wat mij betreft uitbreiden of 'moderniseren', maar alleen als er geen enkele schade wordt toegebracht aan de leefomgeving. We hebben het hier immers over een natuurgebied. Daarnaast moet de uitbreiding nut voor de stad hebben, dat moet ook duidelijk in een onderzoek of rapport naar voren komen. De gemeente dient het publieke belang te dienen, niet dat van een bedrijf.</t>
  </si>
  <si>
    <t xml:space="preserve">Zonde van de natuur, ze kunnen ook moderniseren en uitbreiden zonder de natuur verder aan te tasten, door bijvoorbeeld een deel van de parkeerplaats op te offeren. </t>
  </si>
  <si>
    <t>Ik vond de verlengde baan al nergens voor nodig, ik ken werkelijk niemand die er naar toe gaat om te skiën! Het is 'n natuurgebied, met rust laten dat gebied. Zorg voor meer onderhoud aan fietspaden en veiligheid in de stad.</t>
  </si>
  <si>
    <t xml:space="preserve">Betaald parkeren lijkt me belachelijk op die plek. Dat ze een parkeergarage willen bouwen, moeten ze op een andere manier maar goedmaken. Dit zal leidden tot parkeerdruk in natuurgebied en bij omliggende verenigingen, begraafplaats en intratuin of zal daar dan ook opeens betaald parkeren komen?
Verder zie ik niks over de zipline en fietsconstructie. Komt dat straks opeens als een duveltje uit een doosje?
Verder prima plan. Hotel val je niemand in die omgeving lastig mee. Mooie bouwstijl en een goed indoorspeelparadijs ontbreekt dus is welkom. </t>
  </si>
  <si>
    <t xml:space="preserve">falikant tegen. Het is al een monsterlijk groot ding ten koste van de natuur. Niet nog meer natuur om zeep helpen. </t>
  </si>
  <si>
    <t>Mooie promotie, uithangbord en naamsbekendheid voor Zoetermeer.</t>
  </si>
  <si>
    <t>Onbegrijpelijk plan, het van Tuylpark is ook al helemaal verpest.
Laten we  zuinig zijn op dat beetje natuur, dat we hebben! Vooral de vogels, zullen hier veel last van ondervinden!</t>
  </si>
  <si>
    <t xml:space="preserve">Fijn dat Snowworld wil uitbreiden met nog meer activiteiten. We moeten eens stoppen met het overdreven in bescherming nemen van de natuur in dit park. We hebben het tenslotte nog altijd over een voormalige puinstort en het is fijn als werkelijke iedere Zoetermeerder hiervan gebruik kan maken. Wandelaars, mountainbikers, maar dus ook actieve sporters die graag willen skieen of klimmen. Ik juich de uitbreiding dan ook zeker toe, alleen is het ontwerp niet geheel mijn smaak. Juist dat 'Tiroler-achtige' ontwerp vond ik persoonlijk wel goed passen bij de winterse activiteiten. En een hotel is voor Zoetermeer alleen maar positief. Bij een goede verbinding met OV, shuttle tussen SW en Station Voorweg of fietsverhuur is de kans groot dat hotelbezoekers die meerdere dagen blijven er ook een dagje voor kiezen om Zoetermeer te bezoeken. </t>
  </si>
  <si>
    <t>Ik vinnd uitbreiding een heel slecht idee. Snowworld is nu al een afschuwelijk object dat vanuit bijna alle kanten de horizon verstoord.  De natuur en stilte van het gebied zal te lijden hebben onder de uitbreiding. Niet alleen voor omwonenden maar voor alle Zoetermeerders is dit een achteruitgang van de leefbaarheid van de stad. De activiteiten die er gaan plaats vinden zullen alleen toegangkelijk zijn voor mensen met een goed gevulde portemonnee. Het zoveelste prestige project na bv de Widwaterbaan om er maar 1 te noemen. Hele aanleg slecht voor CO2 uitstoot en gebruik slecht voor het milieu. NIET DOEN</t>
  </si>
  <si>
    <t>Prima plan, leven in de brouwerij. Natuur is ook belangrijk, maar ook daar heeft Zoetermeer genoeg van. Ik ben vóór!</t>
  </si>
  <si>
    <t>Geen uitbreiding SnowWorld! Slecht idee voor natuur en klimaat, en volledig nutteloos.</t>
  </si>
  <si>
    <t>Ik vind het zonde van de schaarse natuur.
Voor geld moed er altijd een hoop natuur wijken.</t>
  </si>
  <si>
    <t>De plannen ziet er goed uit! Uitbreiding is goed voor Zoetermeer.</t>
  </si>
  <si>
    <t>Ik maak me zorgen om de hoeveelheid parkeerplaatsen. De toekomstige P3 is ook de plek waar de bezoekers van de Noordwesterhal hun auto moeten parkeren. Wat heeft dit voor gevolgen? Ook wordt er weinig gesproken over de gevolgen voor de aangrenzende verenigingen. Kleinere verenigingen met minder budget?</t>
  </si>
  <si>
    <t xml:space="preserve">Snowworld heeft Zoetermeer op de kaart gezet en is een van de grotere werkgevers van Zoetermeer. In de afgelopen jaren zijn ze vaak tegengewerkt door andere projecten gesteund door de Gemeente die het desondanks niet hebben gered Waterdreams, zwembad, hetgeen de bewoners heel veel geld kost. Nu renoveren van het hoofdgebouw is een must, het huidige Adventureplan moet uitgebreid worden met redelijke prijzen ( afgelopen zomer veel te duur)  kijk in vergelijking naar Klimeiland bij de Vlietlanden een belevenis voor jong en sportieve ouderen in de natuur met redelijke prijzen.
Nu hotel De Sniep gaat sluiten ivm woningbouw is een extra hotel geen overbodige luxe en Snowworld heeft bewezen te bouwen binnen hun begroting. De Buytenpark groep is tegen alles, maar de natuur past zich aan en de nieuwe Driemanspolder is een grote aanwinst met zeer populaire camping. Fietsen, wandelen, paardrijden het kan er allemaal. Dat de fitnessclub is gesloten is geen verlies gelet op het enorme aantal fitness sportaccommodaties in Zoetermeer. Mijn steun krijgen ze ! </t>
  </si>
  <si>
    <t xml:space="preserve">Prima plan zeg! Hier worden een hoop mensen blij van. Wat mij betreft de zip-line laten vervallen omdat ik verwacht dat het een hoop schreeuwende figuren op gaat leveren (dit is geen Walibi-Flevo). Dan kunnen de bewoners en vogels ook gewoon van het park gebruik blijven maken. Suggestie, maak een leuke gondel of stoeltjes kabelbaan tussen Snow World en Ayers Rock, lijkt me prachtig. Succes met de plannen. </t>
  </si>
  <si>
    <t xml:space="preserve">Goed, degelijk onderbouwd plan waardoor Snowworld een gezond bedrijf kan blijven. Het is een mooie aanvulling op hun activiteiten en goed voor de Economie en weinig belasting voor het milieu. </t>
  </si>
  <si>
    <t>Ik vind dit een goed plan. Er is veel braakliggend gebied bij snowworld. En Zoetermeer mag anno 2023(+) wel echt meer op de kaart worden gezet. We hebben een toffe stad. Daarnaast ligt het goed buiten het centrum en heeft snowworld een goede aanrijroute naar de a12. Kortom. Prima plan.
Meer activiteiten
Hotels/restaurant
Fietsverhuur naar Groehart
Etc</t>
  </si>
  <si>
    <t xml:space="preserve">Snowworld breidt telkens meer uit en komt oude afspraken niet na. Bijv mbt het landschappelijk inpassen.  Een bedrijf dat met leugens en bedrog zich niets aantrekt van andere maatschappelijke functies. De gemeente laat ook alleen het economisch belang wegen en snoept steeds meer groen af van dit unieke natuurgebied.
Het gebied heeft een doelstelling natuurontwikkeling en extensieve recreatie.
De parkeerdruk zal, zo voorspel ik nog meer groen opofferen.
Ik wandel en fiets regelmatig in het Buytenpark. De grijze lelijke kolos van de extra lange baan heeft mijn natuurbeleving en -plezier al flink aangetast. En bij topdrukte bij het skiën kan ik als wandelaar niet eens meer mijn auto parkeren aan de Buitenparklaan. </t>
  </si>
  <si>
    <t>De gemeente Zoetermeer is niet goed bij het hoofd! Hoezo moet een NATUURGEBIED verdwijnen voor een hotel??? Sinds wanneer komen zoveel toeristen naar Zoetermeer?
Het is echt schandalig dat er in deze tijd, met klimaatveranderingen en de gevolgen daarvan, natuur moet wijken voor een of ander hotel waar toch niemand gaat logeren.
De nieuwe Driemanspolder is net aangelegd en moet nu dus weer weg omdat geld blijkbaar belangrijker is dan de natuur of de ontspanning van bewoners.
ASOCIALE ACTIE!</t>
  </si>
  <si>
    <t xml:space="preserve">Schandalig dat Snoworld zelf onderzoek doet naar haalbaarheid van het plan, dat is hetzelfde dat een slager zijn eigen vlees keurt.
Ben tegen uitbreiding omdat heet ten koste gaat van de natuur en waar houd het op? Telkens wil Snoworld uitbreiden voor financieel belang en telkens krijgen ze keer op keer groen licht van de gemeente. </t>
  </si>
  <si>
    <t>De plannen en presentatie bekeken. Helder en op dit moment geen vragen. Wel is het voor mij heel duidelijk dat een dergelijk plan - de uitbereiding van Snowworld niet past binnen de huidige omgeving, het Buytenpark. De natuur/biodiversiteit zal te veel te lijden hebben onder deze uitbreiding. Hiervoor is een haalbaarheidsonderzoek niet nodig. Je kunt het op je klompen aanvoelen, dat een dergelijke uitbreiding niet haalbaar is binnen de huidige regels en normen. Onderzoek dan of  (als Snowworld toch in Zoetermeer moet blijven) alles op een andere locatie beter past. Nog niet voor, maar.....is dat alternatief beter?</t>
  </si>
  <si>
    <t xml:space="preserve">ik ben tegen uitbreiding. snowowrold is al groot genoeg! de sportschool moest ook dicht. </t>
  </si>
  <si>
    <t>Naar aanleiding van de webpagina Doemee.zoetermeer.nl/snowworld en het verslag van de bewonersbijeenkomst dd 9 mei heb ik een aantal opmerkingen/vragen.
In het verslag staat dat de uitbreiding “vrijwel op eigen terrein” is. Wat kan ik verstaan onder “vrijwel”? kun je alle kanten mee op.
Verder is er sprake van dat er betaald parkeren komt. Dit heeft tot gevolg dat de bezoekers dus ergens anders (gratis) gaan parkeren. Als ik van de natuur wil gaan genieten en in het Buytenpark wil gaan wandelen dan zijn er dus geen parkeerplaatsen meer op de Buytenparklaan vrij.
Verder ben ik van mening dat alle drukte en of geluidsoverlast geen positief effect heeft op de omringende natuur.</t>
  </si>
  <si>
    <t xml:space="preserve">Erg op tegen. Dit gaat ten koste van de natuur waar we al steeds minder van hebben. </t>
  </si>
  <si>
    <t xml:space="preserve">Ik onderschrijf de visie van het Kwaliteitsteam Buytenpark dat met steun van de Algemene Vereniging voor Natuurbescherming voor ’s-Gravenhage en omstreken (AVN) en de Vogel- en Natuur Vereniging Zoetermeer (VNVZ) oproept de stilte en rust in het Buytenpark te garanderen en maak daarom bezwaar tegen de plannen van Snowworld voor de bouw van een hotel, een zogenoemde tokkelbaan, een sneeuwspeeltuin en een 70 meter hoge fietsberg. Snowworld heeft een aantal jaren geleden de horizon in het poldergebied tussen Leiden en Rotterdam vervuild met een afzichtelijk bouwwerk. Het bedrijf heeft daarbij weinig oog gehad voor de inbedding van de skibaan in het omliggende natuurgebied, met alle visuele gevolgen van dien, en dreigt nu voort te gaan met het sloopwerk van de natuur in de regio. Zoetermeer heeft daarnaast onlangs kunnen ervaren dat het verlies van hotelaccommodatie De Sniep niet heeft geleid tot problemen op het gebied van het overnachtingsaanbod, dus de vraag is gerechtvaardigd waarop de uitgesproken behoefte aan een hotelvoorziening met 100 kamers is gebaseerd. In onderzoek naar de haalbaarheid van de plannen zou de gemeente Zoetermeer op zijn minst de overnachtingsbehoefte in de regio moeten onderzoeken. </t>
  </si>
  <si>
    <t>Niet doen, het is al overvol gebouwd. Denk aan de toekomst!</t>
  </si>
  <si>
    <t>Waar de mens meer ruimte inneemt gaat dit ten koste van rust, de ruimte en de natuur! Natuurlijk is iedereen in deze omgeving tègen het voorstel!!
Nog meer schaarse ruimte vol bouwen, nog meer pakeerplaatsen, drukte, files en geluidsoverlast.
Nee natuurlijk is iedereen in de wijk tègen dit voorstel!
Nu word er juis een hotelfunctie uit de omgeving verwijderd. Hotel De Sniep wordt  gesloopt en niet verkocht.  Er is dus juist geen "objectieve"  behoefte aan een hotelfuntie!
Iedereen is tègen dit voorstel!</t>
  </si>
  <si>
    <t>Ik wandel vaak in het park met mooie wilde natuur en vogels,vind SnowWorld niet passen in het park torent er boven uit
Bij uitbreiden kan je ook kiezen voor leegstaand kantoor ombouwen of hotel in Zoetermeer met pendelbus of nog sportief op de fiets naar SnowWorld
Meer activiteiten is verstoring van vogels en natuur ,meer verkeer door Zoetermeer is nu al druk en betaald parkeren gaan mensen uit wijken naar mijn wijk ,ik kan nu al niet mijn auto in mijn wijk staan al veel busjes geparkeerd  en  moet s avonds rondjes rijden voor een plek, sta dan bij sprinter station
Ik ben tegen uitbreiding</t>
  </si>
  <si>
    <t>En dan doet de gemeente nog een rondje Participatie met de burgers. Komt er echt uit een buurtonderzoek naar voren dat er vanuit de directe leefomgeving een hotel is gewenst ????.  Nee natuurlijk niet! Ja maar er moeten ook andere belangen worden afgewogen zal dan gezegd worden.                                                  
Ik denk dat het allemaal al beslist is. Waar Zoetermeer en haar inwoners behoefte aan heeft zijn gewoon betaalbare sociale woningen! Dus geen hotel met alle bijbehorende overlast.  En dat kan. Ook zonder grondpositie op die locatie             
Nu eens in de gaten houden welk voorstel er naar de Raad gaat!</t>
  </si>
  <si>
    <t xml:space="preserve">Geen goed idee om Snowworld uit te breiden in een tijd van grote stikstofproblemen waardoor o.a. noodzakelijke bouw van woningen niet mogelijk is. Een gotspe om voorrang te geven aan een bedrijf dat louter voor vertier zou mogen groeien en daarbij niet alleen tijdens de bouwwerkzaamheden voor milieuoverlast zal zorgen, maar ook daarna door het aantrekken van grote hoeveelheden toeristen, ook van buiten de stad, die veelal met de auto zullen komen, en niet met een elektrische. </t>
  </si>
  <si>
    <t>Wij zijn het eens met de standpunten van              Het KWALITEITSTEAM BUYTENPARK ‼️
waaraan gevolg gegeven MOET worden ‼️</t>
  </si>
  <si>
    <t>Begrip voor uitbreiding. Helaas komt dan de grootste attractie in het nauw: het prachtige stiltegebied van het BuytenPark in de drukke regio. Behoud dat en wees daar zuinig op!</t>
  </si>
  <si>
    <t>zie hieronder de opmerkingen van het Kwaliteitsteam Buytenpark. Hierin kan ik mij helemaal vinden. Dit stukje natuur moet worden behouden!!!!
'Als bekend bevat het zogeheten Masterplan van SnowWorld onder meer een nieuwe klimhal voor Adventure Valley, een hotel, een kabelbaan, betaald parkeren achter een slagboom, een sneeuwspeeltuin voor kinderen en een opknapbeurt van het hoofdgebouw. Daar zijn onderdelen bij die op basis van de huidige planologische regels niet mogelijk zijn. Daarom heeft de gemeente besloten tot een haalbaarheidsfase waarin alle betrokkenen kunnen meepraten.
We hebben zelf daarbij ons eigen Masterplan voor de Natuur ingebracht. Met daarin het pleidooi om nu eerst maatregelen te nemen ter bescherming van de natuur in het Buytenpark.  Onze belangrijkste voorstellen zijn:
o een bufferzone van minstens 250 meter tussen het natuurgebied en de rest, waarbinnen geen nieuwe bebouwing mag komen;
o het aanwijzen van het natuurdeel van het Buytenpark als stiltegebied.
In dat geval kunnen er nog steeds delen van het Masterplan van SnowWorld  worden uitgevoerd maar wat ons betreft dus niet het hotel en niet de kabelbaan.
De stukken van het Masterplan Natuur van het Kwaliteitsteam Buytenpark zijn te vinden via http://www.kwaliteitsteambuytenpark.nl/node/71.
Vragen en opmerkingen Kwaliteitsteam
Als bestuursleden van het Kwaliteitsteam Buytenpark reageren we natuurlijk ook langs de digitale weg die de gemeente heeft geopend. Bovendien verzamelen we alle vragen en reacties voor een eerstvolgende directe inbreng. We hebben al ingeleverd de vragen:
1) Hoeveel onderzoeken denkt SnowWorld nog te laten doen in het kader van dit plan en wanneer, wat?
2) SnowWorld stelt voor het hotel te bouwen op de plaats waar SnowWorld nu een ‘berging met opslagruimte’ heeft. Waar blijft SnowWorld dan daarmee? NB: Dat er ondanks de bouwbeperkende regels in het najaar van 2016 schuin tegenover het SnowWorld- complex door SnowWorld is voorzien in ‘een berging met opslagruimte’  is indertijd illegaal gebeurd en pas op 6 maart 2019 achteraf vergund. Bij die vergunning is door het college van B&amp;W vastgesteld dat met die loods het bouwvlak met ongeveer 3 meter wordt overschreden en de maximale bouwhoogte met 3,19 meter. De in het bestemmingsplan toegestane maximale hoogte is 3 meter. Van die bepaling heeft  SnowWorld ontheffing gekregen. In die omgevingsvergunning is de goothoogte vastgelegd op 2,60 meter en de nokhoogte op 6,19 meter. Het moge duidelijk zijn dat dit onvoldoende is voor een 3-4 verdiepingen hoog hotel, waarin SnowWorld nu wil voorzien.
3) SnowWorld wil betaald parkeren invoeren en dit combineren met het nieuwe ticketingsysteem voor het skicomplex. Hoe gaat het bedrijf dan om met mensen die met de auto om andere redenen het SnowWorld-complex willen bezoeken? Bestaat enig inzicht om hoeveel mensen het gaat? Te denken is aan de speeltuin, de winkel van Duijvestein Winterstore en het restaurant, maar ook de vergaderlocaties. Bij dit alles in aanmerking nemend dat er nu bij SnowWorld 431 parkeerplaatsen zijn.
4) In het Masterplan SnowWorld Zoetermeer staat dat het nieuwe ticketingsysteem ervoor zorgt dat 80% van de gasten online tickets koopt. Geen idee waarop dat is gebaseerd en wie en wat zijn dan die 20% anderen.
5) In het recente verleden is de in de buurt gewaardeerde sportschool in het SnowWorld-complex vervangen door een - overbodig lijkende - winkeluitbreiding van Duijvestein Winterstore. Zijn er plannen om die sportschool weer terug te brengen, bijvoorbeeld in het pand van Adventure Valley?'</t>
  </si>
  <si>
    <t>Bij de presentatie op 9 mei is er door de wethouder en SnowWorld een paar keer genoemd dat de uitbreiding "klimaat neutraal" zal zijn. Een indicatie zou zijn dat restwarmte van de koelinstallaties gebruikt wordt om het toekomstig hotel te verwarmen. Dit is echter iets anders dan klimaat neutraal. Ik vraag me af hoe de energie balans over het totale complex van SnowWorld er uit ziet. Het lijkt me sterk dat die aangeeft dat het klimaat neutraal is.</t>
  </si>
  <si>
    <t>- Geen hotel bij Snowworld in het Buytenpark. Alternatief: het te bouwen van der Valk Hotel aan de Zilverstraat, of het Golden Tulip Hotel bij station Driemanspolder
- Geen ZIP- (kabel)baan vanaf hoogste punt Snowworld naar Adventure World
- Beperk hoogte klim/klautervoorzieningen Adventure World
- Geen fietsklim berg of constructie naast Snowworld
- Een bufferzone aanhouden van minstens 250 meter tussen het natuurgebied en de rest, waarbinnen geen nieuwe bebouwing mag komen
- Wijs het natuurdeel van het Buytenpark aan als stiltegebied
- zorg dat alle procedures netjes zijn doorlopen zodat niet gebouwd kan worden totdat vergunningen zijn verleend. Niet achteraf gedoogvergunningen afgeven dus</t>
  </si>
  <si>
    <t>Het is een goed idee voor een seizoensbedrijf als Snowworld dat ze willen uitbreiden om ook in de dipmaanden meer bezoekers te trekken. Dat dit goed is voor de werkgelegenheid staat vast. Ik maak me alleen zorgen om de parkeerdruk op de Buytenparklaan als er op het terrein van Snowworld een belachelijk bedrag aan parkeergeld gevraagd gaat worden. Het zou slim zijn om alleen bezoekers te laten betalen die de auto ook 's nachts laten staan, maar dat het overdag gratis blijf. bijvoorbeeld de eerste 4 uur gratis.
Tevens maak ik me zorgen om de overlast van hotelgasten in het Buytenpark. Aangezien dit park direct grenst aan het hele complex, ben ik erg bang voor overlast voor de omgeving en de vogels die er leven. Dit kan alleen worden tegengegaan als Snowworld op elke toegangsweg een hek plaatst waar je ook als voetganger/fietser doorheen zal moeten. Dit hek moet dan bijvoorbeeld na 22.00 uur niet meer te openen zijn.</t>
  </si>
  <si>
    <t xml:space="preserve">Ik vind het een lekker sappig verhaal met weinig oog voor realiteiten. 1) Door klimaatverandering doen zich al vaak problemen voor in skigebieden, nl. geen sneeuw. Dit zet alleen maar door in de toekomst; minder naar skigebieden, de skihal. 2) Dure sport; steeds minder mensen kunnen het zich veroorloven. 3) Buytenpark is mooi natuurgebied geworden. Daarvan afsnoepen is wettelijk niet toegestaan. Burgemeester Aptroot heeft eerdere aanvraag uitbreiding al afgewezen. Top! 4) Mensen hebben door allerlei problemen van de laatste jaren veel minder te besteden! 5) Schoolgaande kinderen kosten ouders al veel geld, dus die gaan niét naar de skihal. Jonge mensen hebben ook niet meer veel uit te geven. Wordt alleen maar erger. 6) Luchtvervuiling 7) Geluidsoverlast 8) Nu al overal personeelstekorten, óók in horeca, dus ook dat veroorzaakt problemen! 9) Parkeren P3 en P4: Er zijn nu al vele sportverenigingen, waarvan veel mensen met de auto komen, nog meer wanneer er extra toernooien zijn. Tennispark heeft veel succes met de 4 padelbanen, waarmee de spelers ook regelmatig toernooien hebben naast de tennissers. 10) OV: ook hier zijn grote personeelstekorten, financiële tekorten dus niets van te verwachten. 11) Zakenmensen doen hun zaken en gaan dan weer zo snel mogelijk terug naar hun eigen werk/kantoor en verblijven in 1 van de bestaande hotels.  Conclusie: al die verwachtingen die hier worden geschetst zijn niet haalbaar in de toekomst gezien allerlei landelijke problemen; mensen blijven in de toekomst minder mogelijkheid houden om aan extra's te besteden. Behalve de overlast, de natuur inperken voor het steeds groter wordende inwonertal, zijn er nog tal van onrealistische verwachtingen. Gaan plannen toch door, dan worden de Zoetermeerders, de gemeente groots belast met de nadelige gevolgen van alle bouwwerken. Nee, ik heb er helemáál géén goed gevoel over! Vind het ook absurd, dat er überhaupt een haalbaarheidsplan wordt gemaakt. Gemeente, laat u niét misleiden door mooie praatjes. Denk na over de landelijke omstandigheden, de oorlog in Oekraïne, de woningnood, de ouderen (zorgvoorzieningen, zorgwoningen, zorgpersoneel). </t>
  </si>
  <si>
    <t>De gemeenteraad heeft besloten dat er een onderzoek komt naar de haalbaarheid van de plannen en heeft opdracht gegeven om samen met SnowWorld zorgvuldig in gesprek te gaan met omwonenden en andere belanghebbenden van SnowWorld. Na het haalbaarheidsonderzoek besluit de gemeenteraad of zij akkoord kan gaan met de plannen die SnowWorld heeft voor modernisering. Zo moeten er onder andere vergunningen worden uitgegeven aan SnowWorld.</t>
  </si>
  <si>
    <t>Verlichting buiten wordt goed meegenomen in het haalbaarheidsonderzoek en evt overlast.</t>
  </si>
  <si>
    <t>De uitnodiging voor de participatiebijeenkomst is ook verstuurd aan de bewoners van Meerpolder.</t>
  </si>
  <si>
    <t>Skien en snowboarden, klimmen, mountainbike, boogschieten, klimpark, kano &amp; suppen, vlot bouwen /varen, zipline.</t>
  </si>
  <si>
    <t>Het voornemen is om vanaf Piste 3, halverwege de buitentrap naar het dakterras tot aan het klimpark in Adventure Valley.</t>
  </si>
  <si>
    <t>Uitbreiding ligt nu nog niet in de plannen, maar met de groei van Masterplan, passen wij bedrijfsvoering aan naar een neutrale voetprint in 2030.</t>
  </si>
  <si>
    <t xml:space="preserve">In het masterplan SnowWorld worden geen veranderingen voorgesteld voor de huidige speeltuin. </t>
  </si>
  <si>
    <t xml:space="preserve">De plannen van SnowWorld moeten worden uitgevoerd binnen de bestaande wet- en regelgeving. </t>
  </si>
  <si>
    <t>In het Masterplan SnowWorld is geen uitbreiding op huidige terras gepland.</t>
  </si>
  <si>
    <t>Met de groei van het Masterplan, past SnowWorld de bedrijfsvoering aan naar een neutrale voetprint in 2030.</t>
  </si>
  <si>
    <t>Deze vraag wordt meegenomen in het haalbaarheidsonderzoek.</t>
  </si>
  <si>
    <t xml:space="preserve">Het masterplan gaat om de modernisering van de huidige locatie van SnowWorld in het Buytenpark. </t>
  </si>
  <si>
    <t>Het voornemen is om vanaf Piste 3, halverwege de buitentrap naar het dakterras te vetrekken.</t>
  </si>
  <si>
    <t>De invloed van het plan van SnowWorld op het groen in het Buytenpark wordt meegenomen in de haalbaarheidsonderzoeken. Andere aspecten zoals wellicht toenemend verkeer en geluidsoverlast, zijn ook onderdeel van het haalbaarheidsonderzoek.</t>
  </si>
  <si>
    <t>Ja, op de plaats van de huidige chalet schuur, nu opslag van SnowWorld en Duyvenstijn, staat een hotel benoemd. Plan bevat een hotel van ongeveer 100+ kamers, geen restaurants en/of andere publieke ruimte.</t>
  </si>
  <si>
    <t xml:space="preserve">SnowyWorld als indoor speeltuin is de grootste in zijn soort en de zipp-line verbindt de indoor skihal aan de outdoor activiteiten van Adventure Valley. </t>
  </si>
  <si>
    <t>Jazeker, de verwachting van SnowWorld-  is dat een actieve recreant ( dus indoor ski/snowboard vs outdoor) gebruik zal willen maken van het hotel, dit is dan ook onze doelgroep. Onze ervaring in SN Landgraaf wijst ook uit dat locatie ook door olympische atleten gebruikt wordt voor training.</t>
  </si>
  <si>
    <t>Dat kan wel, maar SnowWorld richt zich op de actieve recreant.</t>
  </si>
  <si>
    <r>
      <rPr>
        <sz val="11"/>
        <color theme="1"/>
        <rFont val="Calibri"/>
        <family val="2"/>
        <scheme val="minor"/>
      </rPr>
      <t>Het voornemen is om vanaf Piste 3, halverwege de buitentrap naar het dakterras tot aan het klimpark in Adventure Valley.</t>
    </r>
  </si>
  <si>
    <t xml:space="preserve">Ja, het terrein ligt kadastraal vast. De kadastrale grenzen kunt u inzien op www.ruimtelijke plannen.nl. </t>
  </si>
  <si>
    <t>Daar doet SnowWorld momenteel nog geen uitspraken over en zal afhangen van de haalbaarheid en onder welke condities deze uitbreiding zal kunnen plaatsvinden.</t>
  </si>
  <si>
    <t xml:space="preserve">Uit het haalbaarheidsonderzoek zal blijken of de plannen van SnowWorld haalbaar zijn. Daarna weten we of het plan in zijn geheel of onderdelen hiervan uitgevoerd kunnen worden. We zijn nog niet zover dat we al weten welke vergunningen nodig zijn. </t>
  </si>
  <si>
    <r>
      <rPr>
        <sz val="11"/>
        <color theme="1"/>
        <rFont val="Calibri"/>
        <family val="2"/>
        <scheme val="minor"/>
      </rPr>
      <t xml:space="preserve">Onze verwachting is hele jaar gasten te kunnen ontvangen, in de winter meer voor indoor ski/snowboarden en de lente/zomer meer voor outdoor activiteiten. Met de haalbaarheidsonderzoeken zal ook gekeken worden of er behoefte is aan een hotel in deze regio. </t>
    </r>
  </si>
  <si>
    <t>Overlast willen we altijd voorkomen en alleen tijdens openingsuren vinden indoor ski/outdoor activiteiten plaats. Speciale events per activiteit met gemeente en omwonenden bekijken met oog voor omgeving/overlast zoals nu ook het geval is.</t>
  </si>
  <si>
    <t>SnowWorld wacht hiervoor de haalbaarheidsonderzoeken af, we verwachten dat die eind dit jaar zijn afgerond. Daar worden de gevolgen voor het omliggend gebied ook in meegenomen.</t>
  </si>
  <si>
    <t xml:space="preserve">Wordt meegenomen in haalbaarheidsonderzoek over geluidsimpact en gevolgen voor de flora en fauna. Het idee van SnowWorld is om daar met groenvoorziening bescherming te gaan bieden. Hoe dat er precies uit komt te zien, weten we nog niet. Dat wordt na het afronden van het haalbaarheidsonderzoek eind 2023, verder uitgewerkt. </t>
  </si>
  <si>
    <t>Hiervoor moet SnowWorld in overleg met de gemeente, de provincie en omgevingsdienst Haaglanden.</t>
  </si>
  <si>
    <t>Dit is een continue verbeterproces met oog voor duurzaamheid en circulariteit.</t>
  </si>
  <si>
    <t>Jazeker, betreft een unieke activiteit geheel in lijn met een total gastenbeleving binnen de SnowWorld strategie.</t>
  </si>
  <si>
    <t>Kabelbaan zal eenrichting zijn en landen op Adventure Valley.</t>
  </si>
  <si>
    <t>Dit is afhankelijk van uitkomsten van de haalbaarheidsonderzoeken.</t>
  </si>
  <si>
    <t xml:space="preserve">Milieu is een aspect dat wordt meegenomen in het haalbaarheidsonderzoek. </t>
  </si>
  <si>
    <t>Het groen buiten het gebied van SnowWorld blijft gelijk. Of het groen op SnowWorld terrein wijzigt hangt af van de uitkomsten in de haalbaarheidsonderzoeken.</t>
  </si>
  <si>
    <t>De mogelijke bouw van het hotel zal met oog/impact voor omgeving worden bekeken.</t>
  </si>
  <si>
    <t xml:space="preserve">SnowWorld gaat graag in gesprek met de gemeente, provincie en omgevingsdienst Haaglanden en staat open voor advies en bijdrage hierin. </t>
  </si>
  <si>
    <t>Duurzaam ondernemen op een verantwoordelijk wijze waarbij de omgeving goed wordt meegnomen is het uitgangspunt van SnowWorld, hierin werken we samen met alle betrokkenen middels haalbaarheidsonderzoek doorheen.</t>
  </si>
  <si>
    <t>Aantal verwachte bewegingen zal worden meegenomen in het haarbaarheidsonderzoek en daarmee zullen we advies ontvangen over mogelijke impact.</t>
  </si>
  <si>
    <t>Oudere locaties hebben geen uitbreidingsplannen zoals Zoetermeer. In Amsterdam wordt een uitbreiding gepland met hotel maar is anders in grootte, ook daar wordt gemeente en omwoners meegenomen.</t>
  </si>
  <si>
    <t>De uitbreiding van activititeiten zal naast winterbezoek ook in de zomer periode gasten trekken naar SnowWorld. Dit komt ten goede van een stabielere bedrijfsvoering.</t>
  </si>
  <si>
    <t>Hier is nog geen uitsluitsel over. We wachten eerst de haalbaarheidsonderzoeken af. Als blijkt dat SnowWorld toestemming krijgt om de plannen (of een deel daarvan) uit te voeren dan wordt dit ook verder uitgewerkt.</t>
  </si>
  <si>
    <t>Omdat de plannen van SnowWorld uit het masterplan vrijwel op eigen terrein plaatsvinden, wordt de invloed van het plan van SnowWorld op het groen in het Buytenpark onderzocht. Onderwerpen zoals wellicht toenemend verkeer en geluidsoverlast, zijn ook onderdeel van het haalbaarheidsonderzoek.</t>
  </si>
  <si>
    <t>Alle tickets aangekocht verblijven ook op de baan.</t>
  </si>
  <si>
    <t>Hoe ontwikkeld u interessante projecten voor de buurt en omwonenden betreffende maatschappelijk lokaal verantwoordelijk ondernemen?</t>
  </si>
  <si>
    <t>Dat is een taak voor elke onderneming en zo ook voor SnowWorld Management Team. Wij zoeken opnieuw contact met een breed scale aan lokale activiteiten en verenigingen die pijlers als sport, beweging, welzijn hoog in het vaandel hebben.</t>
  </si>
  <si>
    <t>Haalbaarheids onderzoek zal dit jaar plaatsvinden.</t>
  </si>
  <si>
    <t xml:space="preserve">Het is van belang dat de participatie trajecten en onderzoeken goed worden ingevuld en alle informatie verwerkt kan worden. Daar komt als het goed is een aangepast Masterplan SnowWorld uit, dat naar verwachting einde jaar aan de gemeenteraad wordt aangeboden. </t>
  </si>
  <si>
    <r>
      <t>Geen andere plannen dan eerder benoemd en beschreven in de fases van het masterplan van SnowWorld.</t>
    </r>
    <r>
      <rPr>
        <strike/>
        <sz val="11"/>
        <rFont val="Calibri"/>
        <family val="2"/>
      </rPr>
      <t xml:space="preserve"> </t>
    </r>
  </si>
  <si>
    <t>Mountainbikes, Boogschieten, Klimpark, Kano &amp; Suppen, Vlot bouwen /Varen, Zipline.</t>
  </si>
  <si>
    <t>Hier wordt inderdaad met de bouw rekening mee gehouden, zo duurzaam mogelijk.</t>
  </si>
  <si>
    <t>Events vinden plaats in het hoofdgebouw. Overlast voor de omgeving moet worden voorkomen en we zullen vergunningen aanvragen, handhaven waar nodig en communiceren met omwonenden.</t>
  </si>
  <si>
    <t>De buitentrap bij piste 3 is toegankelijk voor bezoekers vanaf openings tijd tot zonsondergang.</t>
  </si>
  <si>
    <t xml:space="preserve">Dit wordt meegenomen in het haalbaarheidsonderzoek. </t>
  </si>
  <si>
    <t>Daar kunnen wij geen uitspraken over doen, wel bieden wij onze activiteiten actief aan en zullen deze zoals nu ook gebeurd actief promoten voor en tijdens bezoek.</t>
  </si>
  <si>
    <t>Events moeten worden aangevraagd en worden door management bekeken en beoordeeld voor af of toewijzing onder condities. Dit is reeds gebruikelijk ook op andere locaties.</t>
  </si>
  <si>
    <t>SnowWorld heeft een lange termijn waarde visie en ja, wij geloven dus van wel.</t>
  </si>
  <si>
    <r>
      <t>Staat Snowworld ervoor open om een ijsbaan te realiseren om het langebaanschaatsen in de regio veilig te stellen? De Silverdome heeft de baan inmiddels definitief gesloten daar zij geen financiële middelen hebben om de oval te herstellen. in Zoetermeer is er daardoor al geen ijs meer voor de langebaanschaatser. De Uithof in Den Haag is sterk verouderd en is op dit moment de enige 400m baan in de provincie. Mogelijk is er een combinatie tussen een schaatsbaan en skeelerbaan te maken, zodat deze in de zomer ook geëxploiteerd kan worden.</t>
    </r>
    <r>
      <rPr>
        <b/>
        <sz val="10"/>
        <color theme="1"/>
        <rFont val="Arial"/>
        <family val="2"/>
      </rPr>
      <t xml:space="preserve"> </t>
    </r>
  </si>
  <si>
    <t xml:space="preserve">Het plan zal voor de gemeente Zoetermeer vast leuk zijn maar wordt er niet een te zware aanslag gepleegd op de natuur van het Buytenpark? Zoetermeer gaat er prat op een groene gemeente met veel natuur te zijn maar dit maakt het er, volgens mij, niet beter op.
Daarnaast is Snowworld al zo'n eye-sore en dan wordt het ook nog eens uitgebreid. Het is jammer dat een mooi park zo wordt vercommersialiseerd. </t>
  </si>
  <si>
    <t xml:space="preserve">Reacties + vragen DoeMee </t>
  </si>
  <si>
    <t xml:space="preserve">Antwoord op vragen </t>
  </si>
  <si>
    <t>Ik vind het geweldig dat er plannen zijn.  Snowworld is een begrip in Zoetermeer.  Ik als oud inwoner ben fan van uitbreiding en een hotel.  Het is een voormalige vuilstort en in Zoetermeer is heel veel groen dus in deze omgeving is recreatie en groen een mooie combinatie. Het zet Zoetermeer goed en meer op de kaart.
Groet ambassadeur van Zoetermeer
Eelco</t>
  </si>
  <si>
    <r>
      <t>De powerpointpresentatie kan ik helaas niet openen. Is er ook een PDF van beschikbaar?</t>
    </r>
    <r>
      <rPr>
        <b/>
        <sz val="10"/>
        <color theme="1"/>
        <rFont val="Arial"/>
        <family val="2"/>
      </rPr>
      <t xml:space="preserve"> </t>
    </r>
    <r>
      <rPr>
        <sz val="10"/>
        <color theme="1"/>
        <rFont val="Arial"/>
        <family val="2"/>
      </rPr>
      <t xml:space="preserve">
Mijn reactie:
Zolang SnowWorld op zijn eigen grond blijft en kiest voor verbeteringen aan de huidige locatie dan lijkt mij dat prima. Wat ik wel mis is wat voor invloed dit alles heeft op de flora en fauna in het Buytenpark. SnowWorld presenteert uiteraard hele mooie plannen, voor de gemeente, de bezoeker en SnowWorld zelf, maar wat betekent het voor het prachtige natuurpark waarvan zij gebruik mogen maken. Waarom zou je altijd moeten uitbreiden. SnowWorld is al een paar keer uitgeprobeerd. Probeer eerst maar eens je locatie te verbeteren met de ruimte die je hebt. Een hotel, dat iets meer ruimte inneemt dan het huidige gebouw én een andere functie krijgt, dus meer belasting op de omgeving door onder meer ook een saunatuin volgens de tekening, lijkt mij overbodig. Er zijn genoeg hotels in Zoetermeer en omgeving, en er komt nog een nieuw Van der Valk hotel bij. Dus verbetering, rekening houdend met duurzaamheid, milieu, natuur, flora en fauna, lijkt mij prima. Maar uitbreiden en meer belasting op het natuurgebied absoluut niet. Gemeente Zoetermeer: blijf die groene stad die je wilt zijn en doe daar je best voor in plaats van te kiezen voor economische belangen. Daar wordt al teveel rekening mee gehouden. Koester deze plek!</t>
    </r>
  </si>
  <si>
    <t xml:space="preserve">Ik vind het zo vreselijk dat Zoetermeer als gemeente voor eigen gewin gaat en de o zo belangrijke natuur laat stikken.!
Dat is wat er gebeurt. Lawaai en onrust, het Buytenpark wordt gewoon afgeschreven. Mountainbikers gaan nu al overal de heuvels in het park af, geen enkele handhaving.
Door de nabijheid van de N3mp zal ook daar de onrust toenemen. Nog meer honden, boten, kano s op de plassen enz.
Ik ben zo vreselijk tegen, ik ben bang voor de toekomst van mijn kinderen en kleinkinderen.
</t>
  </si>
  <si>
    <t xml:space="preserve">Opmerking: als buurtbewoner had ik verwacht een uitnodiging voor de informatiebijeenkomst te krijgen. Ik lees de plannen nu in het streekblad en op de website.
Hoe kan het dat ik niet eerder en rechtstreeks geïnformeerd en/of uitgenodigd ben?
</t>
  </si>
  <si>
    <t>Er zijn al meerdere hotels in (debuurt van) Zoetermeer. Nu wordt er zelfs een van der Valk hotel in Rokkeveen gebouwd. Is dan nog een hotel nodig? Misschien kan er een deal worden gesloten met pendelbussen of dergelijke.</t>
  </si>
  <si>
    <r>
      <t>Geluidsoverlast:
Op het nieuwe deel van de begraafplaats was er bij Ayers Rock afgelopen zomer wel wat geluidsoverlast door spelende/schreeuwende kinderen en zelfs ook een keer luide discomuziek gehoord; graag rust voor de begraafplaats!
Sommige mountainbikers schreeuwen ook als ze een heuvel afgaan.</t>
    </r>
    <r>
      <rPr>
        <b/>
        <sz val="10"/>
        <color theme="1"/>
        <rFont val="Arial"/>
        <family val="2"/>
      </rPr>
      <t xml:space="preserve"> </t>
    </r>
    <r>
      <rPr>
        <sz val="10"/>
        <color theme="1"/>
        <rFont val="Arial"/>
        <family val="2"/>
      </rPr>
      <t xml:space="preserve">
Parkeren:
Betaald parkeren bij Snowworld: hoe voorkom je dat Snowworld-bezoekers gratis op de parkeerplaatsen van Monuta gaan staan?</t>
    </r>
  </si>
  <si>
    <t xml:space="preserve">Er wordt weinig gesproken in het document over de gevolgen voor het milieu in het buytenpark. De uitbreiding van Snowworld zal grote gevolgen hebben voor de leefbaarheid van de natuur in Buytenpark. Er zal veel vrachtverkeer komen en er zullen delen van Buytenpark vrijgemaakt worden voor de bouw van het hotel en indoor snowpleasure. Daarnaast  zal op de langere termijn de oorspronkelijke plannen met de grote grazers wel opgeschort worden, omdat deze in de toekomst een 'gevaar' zullen vormen, omdat het verkeer drastisch toe zal nemen in het gebied en ongelukken vaker voor zullen komen en dus verwijdert worden. 
Ik ben zelf van mening dat het er op papier mooi uit ziet, maar dat de uitbreiding meer negatieve effecten zal hebben voor het park zelf, omdat er natuurgebied zal moeten worden ingeleverd, dit nadelige gevolgen zal hebben in de nabije en/of verdere toekomst voor de grote grazers en andere dieren die de biodiversiteit stimuleren in het gebied. Daarnaast zal de mens die in rust wil recreëren hier niet meer kunnen vertoeven.
In het hele verslag en in de presentatie mis ik praktisch vooronderzoek. Wat zeggen bezoekers van Snowworld? Wat zeggen de inwoners van Zoeteremeer over de uitbreiding? Is er wel vraag naar uitbreiding van dit park? Ik zie nergens documentatie die dit ondersteund. Al met al ik mis vooronderzoek.  Het vooronderzoek zal laten zien dat de verbouwing inderdaad het gewenste (economische) effect zal hebben voor zowel het bedrijf als de gemeente en dus de inwoners. Ik mis cijfers in zowel het verslag als de presentatie. Bedrijven met winstoogmerk zijn erop gericht om de plannen zo aantrekkelijk mogelijk te maken zodat er zo min mogelijk weerstand zal zijn. Maar de harde cijfers worden niet opgenomen. Is er inderdaad vraag naar een indoor 'playground' en een hotel? Het ziet er nu nog uit als een plan dat in de stijgers staat en alleen in het belang van Snowworld uitgevoerd zal worden.
Graag zie ik hier meer informatie over terug.
Daarnaast zal de uitbreiding op de korte termijn banen opleveren, omdat er gebouwd zal worden en er zullen banen worden gerealiseerd in de horeca, maar is dit voor de langere termijn ook nog steeds van toepassing? Kwalitatief goed horeca personeel is moeilijk te vinden en duur. De bouwvakkers zullen bij het voltooien van de plannen weer vertrekken.
In de overweging waarin ik het welzijn van Buytenpark meeneem nu en in de toekomst en de geringe informatie die de documenten verschaffen in cijfers ben ik van mening dat er nog niet duidelijk is wat het de samenleving op gaat leveren anders dan verdere schade aan het natuurgebied. Het Buytenpark dreigt opgeslokt te worden door een bedrijf dat momenteel twee grote panden in zijn beheer heeft en dus een machtspositie laat zien over het gebied. Dit zou toch echt goed meegenomen moeten worden in de overweging om meer uitbreiding toe te staan of juist niet.
Vanwege het gebrek aan transparantie over de gevolgen voor Buytenpark en de kosten voor de samenleving ben ik ben tegen de uitbreiding van Snowworld. </t>
  </si>
  <si>
    <t xml:space="preserve">LS,
Het is mooi dat Snowworld werkt aan uitbreiding van haar activiteiten.
Wij zien twee potentiele obstakels;
1 Als het goed is leidt dit tot extra bezoek en dus verkeersaanbod. De America weg is vanaf de rotonde/ kruising Meerzicht laan eenbaans/ twee rijstroken en wij verwachten dat dit onvoldoende is voor het verkeersaanbod.  Misschien is het mogelijk om dit deel te verdubbelen tot de rotonde richting Snowworld.
Wellicht kunt u dit onderzoeken.
2. Hotel functie. Of een hotel in dit concept haalbaar is lijkt ongewis. Maar wellicht een kansrijk idee. De opzet gaat uit van een modulair gebouw. Wij willen graag de garantie dat als de hotel functie zou komen te vervallen - om wat voorreden dan ook - het weer verwijderd wordt.
Uiteraard gaan we er vanuit dat Snowworld de regels ten aanzien het natuur-, en stilte gebied Westerpark respecteerd.    </t>
  </si>
  <si>
    <t xml:space="preserve">Het hangt van het haalbaarheidsonderzoek af, in welke volgorde de projecten in het Masterplan SnowWorld uitgevoerd kunnen worden. </t>
  </si>
  <si>
    <t xml:space="preserve">Binnen aan de kant van piste 1 komt volgens de plannen de nieuwe speeltuin. </t>
  </si>
  <si>
    <t>Economische drijfveer; SnowWorld heeft regionale/landelijke aantrekkingskracht.</t>
  </si>
  <si>
    <t>Er is geen plan voor SnowWorld om een ijsbaan neer te zetten met het format van Silverdome. SnowWorld kan wel als onderdeel van ijs plezier een ijsbaan maken van opgespoten water op de perkeer plaats, dit is reeds vaker gebeurd tijdens strenge winterdagen.</t>
  </si>
  <si>
    <t xml:space="preserve">Dat weten we nog niet. We wachten eerst af of de plannen van SnowWorld haalbaar zijn (uit het onderzoek en participatie) en aan welke voorwaarden het Masterplan moet voldoen. Dan weten we ook meer over de mogelijk impact op de natuur van het Buytenpark. </t>
  </si>
  <si>
    <t xml:space="preserve">Door regulatie en camera bewaking zal parkeren toegankelijk blijven maar ongewenst bezoek weren. Ook moet er in het plan rekening worden gehouden met voldoende parkeerplekken en het voorkomen van negatieve effecten voor de omliggende omgeving. Hierover zijn we in gesprek met gemeente en zal onderzoek naar worden gedaan. </t>
  </si>
  <si>
    <t>In het plan rekening worden gehouden met voldoende parkeerplekken en het voorkomen van negatieve effecten voor de omliggende omgeving. Hieroveris SnowWorld in gesprek met gemeente en zal onderzoek naar worden gedaan. Het voornemen is om de kabelbaan vanaf Piste 3, halverwege de buitentrap naar het dakterras te vetrekken. Dit wordt verder uitgewerkt wanneer de haalbaarheidsonderzoeken afgerond zijn.</t>
  </si>
  <si>
    <t xml:space="preserve">Jazeker en verstuurd aan uw email adres. De invloed van het plan van SnowWorld op het groen in het Buytenpark wordt meegenomen in de haalbaarheidsonderzoeken. Andere aspecten zoals wellicht toenemend verkeer en geluidsoverlast, zijn ook onderdeel van het haalbaarheidsonderzoek. </t>
  </si>
  <si>
    <t>Als het goed is heeft u een uitnodiging ontvangen voor de 2e bijeenkomst, 27 juni a.s</t>
  </si>
  <si>
    <t>Geachte heer/ mevrouw,
De plannen zien er leuk uit, netjes uitgewerkt.
Een paar onderdelen:
1) Hoe wordt het groenverlies en waterverlies opgevangen? ik mis de compensatie. 
2) Is er een geluidsonderzoek gedaan? Zal de overlast toenemen?
3) verkeersbewegingen, er wordt hel makkelijk overheen gestapt dat het niet zal toenemen. Dit is niet waar. Bij meer aanbieden zal dit ook met venstertijden toenemen. Hoe past dit in de plannen van de Entree? De Afrikaweg zal afgeschaald gaan worden minder rijstroken met max. 50km/u. Al dit extra verkeer zal van buiten Zoetermeer komen en dus via de Afrikaweg of Europaweg. Dit zal extra drukte en files opleveren, zeker in het weekend. Zal de Amerikaweg verbreed worden? Wordt de adviesroute niet de Afrikaweg maar via de Leidschendamseweg?</t>
  </si>
  <si>
    <t xml:space="preserve">Dat is niet de vraag die SnowWorld heeft voorgelegd aan de gemeente. Op dit moment loopt er een haalbaarheidsonderzoek naar de plannen van SnowWorld voor haar locatie in het Buytenpark.  </t>
  </si>
  <si>
    <t xml:space="preserve">Aan de zijde van de speeltuin grenzen de plannen van SnowWorld heel dicht aan tegen de kadastrale grens of er net over. Dit wordt onderzocht en uitgewerkt in de haalbaarheidsfase.  </t>
  </si>
  <si>
    <t xml:space="preserve">Gasten hebben aangegeven meerdere activieiten zoals in Landgraaf te wensen, daar is het concept op ontworpen. Daarnaast heeft SnowWorld de behoefte om gezonde bedrijfsvoering gehele jaar te hebben. De uitbreiding van activititeiten zal naast winterbezoek ook in de zomer periode gasten trekken naar SnowWorld. Dit komt ten goede van een stabielere bedrijfsvoering en daarmee voor de werkgelegenheid. De gemeenteraad heeft besloten dat er een onderzoek komt naar de haalbaarheid van de plannen en heeft opdracht gegeven om samen met SnowWorld zorgvuldig in gesprek te gaan met omwonenden en andere belanghebbenden van SnowWorld. Na het haalbaarheidsonderzoek besluit de gemeenteraad of zij akkoord kan gaan met de plannen die SnowWorld heeft voor modernisering. Op dit moment wordt dan onderzoek doorlopen. </t>
  </si>
  <si>
    <t xml:space="preserve">Of een hotel gewenst is zal duidelijk worden met de afronding van het haalbaarheidsonderzoek. </t>
  </si>
  <si>
    <t xml:space="preserve">De invloed van het plan van SnowWorld op het groen in het Buytenpark wordt meegenomen in de haalbaarheidsonderzoeken. Andere aspecten zoals wellicht toenemend verkeer en geluidsoverlast, zijn ook onderdeel van het haalbaarheidsonderzoek. Daar komt als het goed is een aangepast Masterplan SnowWorld uit, dat naar verwachting einde jaar aan de gemeenteraad wordt aangeboden. 2) Deze spullen krijgen een plek in het hoofdgebouw. 3) In het plan is een slagboom en toegangscamera bedacht om goed te reguleren en service te bieden aan de gasten.Door regulatie en camera bewaking zal parkeren toegankelijk blijven maar ongewenst bezoek weren. Ook moet er in het plan rekening worden gehouden met voldoende parkeerplekken en het voorkomen van negatieve effecten voor de omliggende omgeving. Hierover zijn we in gesprek met gemeente en zal onderzoek naar worden gedaan.  </t>
  </si>
  <si>
    <t>Parkeren en impact voor de omgeving zal worden meegenomen in het haalbaarheids onderzoek, alsmede impact dus ook voor omliggende (sport) vereningingen. Hier zal dus later inzicht en uitsluitsel worden gegeven en komt SnowWorld op terug.</t>
  </si>
  <si>
    <t>In het haalbaarheidsonderzoek wordt bekeken hoe om te gaan met watercomensatie en mogelijk groenverlies. Andere aspecten zoals wellicht toenemend verkeer en geluidsoverlast, zijn ook onderdeel van het haalbaarheidsonderzoek. SnowWorld wacht hiervoor de haalbaarheidsonderzoeken af, de verwachting is deze onderzoeken richting einde van dit jaar te hebben afgerond</t>
  </si>
  <si>
    <t xml:space="preserve">Snowworld's  verwachting is hele jaar gasten te kunnen ontvangen, in de winter meer voor indoor ski/snowboarden en de lente/zomer meer voor outdoor activiteiten. Met de haalbaarheidsonderzoeken zal ook gekeken worden of er behoefte is aan een hotel in deze regio. </t>
  </si>
  <si>
    <t>hotel toevoegen aan de activiteiten van SnowWorld zal trekkend werken op de doelgroep, dat ziet de onderneming reeds in Landgraaf, vandaar dat het hotel onderdeel uitmaakt van het nieuwe Masterplan. Met de haalbaarheidsonderzoeken zal ook gekeken worden of er behoefte is aan een hotel in deze regio en welke impact wprdt verwacht voor de omgeving.</t>
  </si>
  <si>
    <t>Het reguleren van het parkereren staat benoemd in het Masterplan, of dit betaald gaat worden en wat dat betekend voor de gasten en omgeving wordt nader onderzocht. Door reguleren van parkeren heeft SnowWorld als doel parkeren alleen voor bezoekers als service en ongewenst bezoek te weren. Haalbaarheids onderzoek laat zien of en hoe dat het beste kan met minste/geen impact voor Monuta en omgeving.</t>
  </si>
  <si>
    <t>Positief</t>
  </si>
  <si>
    <t>Negatief</t>
  </si>
  <si>
    <t>Neutraal</t>
  </si>
  <si>
    <r>
      <t>In deze fase een aantal vragen om te beginnen:
1) Hoeveel onderzoeken denkt SnowWorld nog te laten doen in het kader van dit plan en wanneer, wat? 
2) SnowWorld stelt voor het hotel te bouwen op de plaats waar SnowWorld nu een ‘berging met opslagruimte’ heeft. Waar blijft SnowWorld dan daarmee?</t>
    </r>
    <r>
      <rPr>
        <b/>
        <sz val="10"/>
        <color theme="1"/>
        <rFont val="Arial"/>
        <family val="2"/>
      </rPr>
      <t xml:space="preserve"> </t>
    </r>
    <r>
      <rPr>
        <sz val="10"/>
        <color theme="1"/>
        <rFont val="Arial"/>
        <family val="2"/>
      </rPr>
      <t xml:space="preserve">
        NB: Dat er ondanks de bouwbeperkende regels in het najaar van 2016 schuin tegenover het SnowWorld- complex door SnowWorld is voorzien in ‘een berging met opslagruimte’  is indertijd illegaal gebeurd en pas op 6 maart 2019 achteraf vergund. Bij die vergunning is door het college van B&amp;W vastgesteld dat met die loods het bouwvlak met ongeveer 3 meter wordt overschreden en de maximale bouwhoogte met 3,19 meter. De in het bestemmingsplan toegestane maximale hoogte is 3 meter. Van die bepaling heeft  SnowWorld ontheffing gekregen. In die omgevingsvergunning is de goothoogte vastgelegd op 2,60 meter en de nokhoogte op 6,19 meter. Het moge duidelijk zijn dat dit onvoldoende is voor een 3-4 verdiepingen hoog hotel, waarin SnowWorld nu wil voorzien.
3) SnowWorld wil betaald parkeren invoeren en dit combineren met het nieuwe ticketingsysteem voor het skicomplex. Hoe gaat het bedrijf dan om met mensen die met de auto om andere redenen het SnowWorld-complex willen bezoeken? Bestaat enig inzicht om hoeveel mensen het gaat? Te denken is aan de speeltuin, de winkel van Duijvestein Winterstore en het restaurant, maar ook de vergaderlocaties. Bij dit alles in aanmerking nemend dat er nu bij SnowWorld 431 parkeerplaatsen zijn. 
4) In het Masterplan SnowWorld Zoetermeer staat dat het nieuwe ticketingsysteem ervoor zorgt ervoor dat 80% van de gasten online tickets koopt. Geen idee waarop dat is gebaseerd en wie en wat zijn dan die 20% anderen.
5) In het recente verleden is de in de buurt gewaardeerde sportschool in het SnowWorld-complex vervangen door een - overbodig lijkende - winkeluitbreiding van Duijvestein Winterstore. Zijn er plannen om die sportschool weer terug te brengen, bijvoorbeeld in het pand van Adventure Valley?
Met vriendelijke groet, Raymond Timmermans (nota bene de vragen stel ik mede namens mijn medebestuursleden van de Stichting Kwaliteitsteam Buytenpark)</t>
    </r>
  </si>
  <si>
    <t>waarvan akte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</si>
</sst>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Arial"/>
      <family val="2"/>
    </font>
    <font>
      <b/>
      <sz val="11"/>
      <color rgb="FF000000"/>
      <name val="Calibri"/>
      <family val="2"/>
    </font>
    <font>
      <sz val="11"/>
      <color rgb="FF000000"/>
      <name val="Calibri"/>
      <family val="2"/>
    </font>
    <font>
      <b/>
      <sz val="11"/>
      <color theme="1"/>
      <name val="Calibri"/>
      <family val="2"/>
      <scheme val="minor"/>
    </font>
    <font>
      <b/>
      <sz val="14"/>
      <color rgb="FF000000"/>
      <name val="Calibri"/>
      <family val="2"/>
    </font>
    <font>
      <sz val="11"/>
      <color rgb="FF444444"/>
      <name val="Calibri"/>
      <family val="2"/>
      <charset val="1"/>
    </font>
    <font>
      <sz val="11"/>
      <color rgb="FF000000"/>
      <name val="Calibri"/>
      <charset val="1"/>
    </font>
    <font>
      <sz val="11"/>
      <color rgb="FFFFFFFF"/>
      <name val="Calibri"/>
      <family val="2"/>
      <scheme val="minor"/>
    </font>
    <font>
      <sz val="11"/>
      <color rgb="FF000000"/>
      <name val="Calibri"/>
      <family val="2"/>
      <scheme val="minor"/>
    </font>
    <font>
      <sz val="10"/>
      <color rgb="FF000000"/>
      <name val="Arial"/>
      <family val="2"/>
    </font>
    <font>
      <b/>
      <sz val="11"/>
      <color rgb="FFFFFFFF"/>
      <name val="Calibri"/>
      <family val="2"/>
      <scheme val="minor"/>
    </font>
    <font>
      <sz val="11"/>
      <color theme="1"/>
      <name val="Calibri"/>
      <family val="2"/>
    </font>
    <font>
      <sz val="10"/>
      <color theme="1"/>
      <name val="Arial"/>
      <family val="2"/>
    </font>
    <font>
      <b/>
      <sz val="10"/>
      <color theme="1"/>
      <name val="Arial"/>
      <family val="2"/>
    </font>
    <font>
      <sz val="11"/>
      <name val="Calibri"/>
      <family val="2"/>
      <charset val="1"/>
    </font>
    <font>
      <sz val="11"/>
      <name val="Calibri"/>
      <family val="2"/>
    </font>
    <font>
      <sz val="11"/>
      <name val="Calibri"/>
      <family val="2"/>
      <scheme val="minor"/>
    </font>
    <font>
      <strike/>
      <sz val="11"/>
      <name val="Calibri"/>
      <family val="2"/>
    </font>
    <font>
      <sz val="11"/>
      <color theme="1"/>
      <name val="Arial"/>
      <family val="2"/>
    </font>
    <font>
      <sz val="10"/>
      <name val="Arial"/>
      <family val="2"/>
    </font>
    <font>
      <b/>
      <sz val="10"/>
      <color rgb="FF000000"/>
      <name val="Arial"/>
      <family val="2"/>
    </font>
    <font>
      <b/>
      <sz val="11"/>
      <color theme="1"/>
      <name val="Arial"/>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3A3838"/>
        <bgColor indexed="64"/>
      </patternFill>
    </fill>
    <fill>
      <patternFill patternType="solid">
        <fgColor rgb="FF222B35"/>
        <bgColor indexed="64"/>
      </patternFill>
    </fill>
    <fill>
      <patternFill patternType="solid">
        <fgColor rgb="FF000000"/>
        <bgColor indexed="64"/>
      </patternFill>
    </fill>
  </fills>
  <borders count="13">
    <border>
      <left/>
      <right/>
      <top/>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63">
    <xf numFmtId="0" fontId="0" fillId="0" borderId="0" xfId="0"/>
    <xf numFmtId="0" fontId="2" fillId="0" borderId="0" xfId="0" applyFont="1"/>
    <xf numFmtId="0" fontId="0" fillId="2" borderId="0" xfId="0" applyFill="1"/>
    <xf numFmtId="0" fontId="0" fillId="3" borderId="0" xfId="0" applyFill="1"/>
    <xf numFmtId="0" fontId="0" fillId="4" borderId="0" xfId="0" applyFill="1"/>
    <xf numFmtId="0" fontId="3" fillId="0" borderId="0" xfId="0" applyFont="1"/>
    <xf numFmtId="0" fontId="4" fillId="0" borderId="0" xfId="0" applyFont="1"/>
    <xf numFmtId="0" fontId="0" fillId="0" borderId="0" xfId="0" applyAlignment="1">
      <alignment wrapText="1"/>
    </xf>
    <xf numFmtId="0" fontId="5" fillId="0" borderId="0" xfId="0" applyFont="1"/>
    <xf numFmtId="0" fontId="0" fillId="0" borderId="0" xfId="0" applyAlignment="1">
      <alignment vertical="top"/>
    </xf>
    <xf numFmtId="0" fontId="0" fillId="0" borderId="0" xfId="0" applyAlignment="1">
      <alignment horizontal="left" vertical="top"/>
    </xf>
    <xf numFmtId="0" fontId="6" fillId="0" borderId="0" xfId="0" applyFont="1"/>
    <xf numFmtId="0" fontId="0" fillId="0" borderId="0" xfId="0" applyAlignment="1">
      <alignment vertical="top" wrapText="1"/>
    </xf>
    <xf numFmtId="0" fontId="7" fillId="0" borderId="0" xfId="0" applyFont="1"/>
    <xf numFmtId="0" fontId="7" fillId="0" borderId="0" xfId="0" applyFont="1" applyAlignment="1">
      <alignment vertical="top"/>
    </xf>
    <xf numFmtId="0" fontId="0" fillId="0" borderId="0" xfId="0" pivotButton="1"/>
    <xf numFmtId="0" fontId="8" fillId="5" borderId="0" xfId="0" applyFont="1" applyFill="1"/>
    <xf numFmtId="0" fontId="8" fillId="6" borderId="0" xfId="0" applyFont="1" applyFill="1"/>
    <xf numFmtId="0" fontId="4" fillId="0" borderId="1" xfId="0" applyFont="1" applyBorder="1"/>
    <xf numFmtId="0" fontId="0" fillId="7" borderId="2" xfId="0" applyFill="1" applyBorder="1"/>
    <xf numFmtId="0" fontId="0" fillId="7" borderId="3" xfId="0" applyFill="1" applyBorder="1"/>
    <xf numFmtId="0" fontId="0" fillId="3" borderId="3" xfId="0" applyFill="1" applyBorder="1"/>
    <xf numFmtId="0" fontId="0" fillId="4" borderId="3" xfId="0" applyFill="1" applyBorder="1"/>
    <xf numFmtId="0" fontId="0" fillId="2" borderId="4" xfId="0" applyFill="1" applyBorder="1"/>
    <xf numFmtId="0" fontId="4" fillId="0" borderId="5" xfId="0" applyFont="1" applyBorder="1"/>
    <xf numFmtId="0" fontId="0" fillId="0" borderId="6" xfId="0" applyBorder="1"/>
    <xf numFmtId="0" fontId="0" fillId="0" borderId="5" xfId="0" applyBorder="1"/>
    <xf numFmtId="0" fontId="0" fillId="7" borderId="5" xfId="0" applyFill="1" applyBorder="1"/>
    <xf numFmtId="0" fontId="0" fillId="7" borderId="0" xfId="0" applyFill="1"/>
    <xf numFmtId="0" fontId="0" fillId="7" borderId="6" xfId="0" applyFill="1" applyBorder="1"/>
    <xf numFmtId="20" fontId="0" fillId="0" borderId="5" xfId="0" applyNumberFormat="1" applyBorder="1" applyAlignment="1">
      <alignment horizontal="left"/>
    </xf>
    <xf numFmtId="0" fontId="4" fillId="0" borderId="8" xfId="0" applyFont="1" applyBorder="1"/>
    <xf numFmtId="0" fontId="10" fillId="0" borderId="0" xfId="0" applyFont="1" applyAlignment="1">
      <alignment wrapText="1"/>
    </xf>
    <xf numFmtId="0" fontId="10" fillId="0" borderId="0" xfId="0" quotePrefix="1" applyFont="1" applyAlignment="1">
      <alignment wrapText="1"/>
    </xf>
    <xf numFmtId="0" fontId="0" fillId="0" borderId="0" xfId="0" applyAlignment="1">
      <alignment horizontal="left" vertical="top" wrapText="1"/>
    </xf>
    <xf numFmtId="0" fontId="0" fillId="0" borderId="9" xfId="0" applyBorder="1" applyAlignment="1">
      <alignment horizontal="left" vertical="top" wrapText="1"/>
    </xf>
    <xf numFmtId="0" fontId="6" fillId="0" borderId="0" xfId="0" applyFont="1" applyAlignment="1">
      <alignment horizontal="left" vertical="top" wrapText="1"/>
    </xf>
    <xf numFmtId="0" fontId="9" fillId="0" borderId="11" xfId="0" applyFont="1" applyBorder="1" applyAlignment="1">
      <alignment horizontal="left" vertical="top" wrapText="1"/>
    </xf>
    <xf numFmtId="0" fontId="4" fillId="0" borderId="9" xfId="0" applyFont="1" applyBorder="1" applyAlignment="1">
      <alignment horizontal="left" vertical="top" wrapText="1"/>
    </xf>
    <xf numFmtId="0" fontId="0" fillId="0" borderId="11" xfId="0" applyBorder="1" applyAlignment="1">
      <alignment horizontal="left" vertical="top" wrapText="1"/>
    </xf>
    <xf numFmtId="0" fontId="4" fillId="0" borderId="10" xfId="0" applyFont="1" applyBorder="1" applyAlignment="1">
      <alignment horizontal="left" vertical="top" wrapText="1"/>
    </xf>
    <xf numFmtId="0" fontId="11" fillId="0" borderId="10" xfId="0" applyFont="1" applyBorder="1" applyAlignment="1">
      <alignment horizontal="left" vertical="top" wrapText="1"/>
    </xf>
    <xf numFmtId="0" fontId="4" fillId="0" borderId="11" xfId="0" applyFont="1" applyBorder="1" applyAlignment="1">
      <alignment horizontal="left" vertical="top" wrapText="1"/>
    </xf>
    <xf numFmtId="0" fontId="7" fillId="0" borderId="11" xfId="0" applyFont="1" applyBorder="1" applyAlignment="1">
      <alignment horizontal="left" vertical="top" wrapText="1"/>
    </xf>
    <xf numFmtId="0" fontId="0" fillId="0" borderId="12" xfId="0" applyBorder="1" applyAlignment="1">
      <alignment horizontal="left" vertical="top" wrapText="1"/>
    </xf>
    <xf numFmtId="0" fontId="12" fillId="0" borderId="0" xfId="0" applyFont="1" applyAlignment="1">
      <alignment horizontal="left" vertical="top" wrapText="1"/>
    </xf>
    <xf numFmtId="0" fontId="13" fillId="0" borderId="0" xfId="0" applyFont="1" applyAlignment="1">
      <alignment wrapText="1"/>
    </xf>
    <xf numFmtId="0" fontId="15" fillId="0" borderId="0" xfId="0" applyFont="1" applyAlignment="1">
      <alignment horizontal="left" vertical="top" wrapText="1"/>
    </xf>
    <xf numFmtId="0" fontId="16" fillId="0" borderId="11" xfId="0" applyFont="1" applyBorder="1" applyAlignment="1">
      <alignment horizontal="left" vertical="top" wrapText="1"/>
    </xf>
    <xf numFmtId="0" fontId="17" fillId="0" borderId="0" xfId="0" applyFont="1" applyAlignment="1">
      <alignment horizontal="left" vertical="top" wrapText="1"/>
    </xf>
    <xf numFmtId="0" fontId="16" fillId="0" borderId="0" xfId="0" applyFont="1" applyAlignment="1">
      <alignment horizontal="left" vertical="top" wrapText="1"/>
    </xf>
    <xf numFmtId="0" fontId="19" fillId="0" borderId="0" xfId="0" applyFont="1"/>
    <xf numFmtId="0" fontId="19" fillId="0" borderId="0" xfId="0" applyFont="1" applyAlignment="1">
      <alignment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0" fillId="0" borderId="0" xfId="0" quotePrefix="1"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wrapText="1"/>
    </xf>
    <xf numFmtId="0" fontId="22" fillId="0" borderId="0" xfId="0" applyFont="1"/>
    <xf numFmtId="0" fontId="4" fillId="0" borderId="7" xfId="0" applyFont="1" applyBorder="1" applyAlignment="1">
      <alignment horizontal="left" vertical="center"/>
    </xf>
    <xf numFmtId="0" fontId="4" fillId="0" borderId="1" xfId="0" applyFont="1" applyBorder="1" applyAlignment="1">
      <alignment horizontal="left" vertical="center"/>
    </xf>
  </cellXfs>
  <cellStyles count="1">
    <cellStyle name="Standaard" xfId="0" builtinId="0"/>
  </cellStyles>
  <dxfs count="80">
    <dxf>
      <fill>
        <patternFill patternType="solid">
          <fgColor indexed="64"/>
          <bgColor rgb="FFFFFF00"/>
        </patternFill>
      </fill>
    </dxf>
    <dxf>
      <fill>
        <patternFill patternType="solid">
          <fgColor indexed="64"/>
          <bgColor rgb="FFFFFF00"/>
        </patternFill>
      </fill>
    </dxf>
    <dxf>
      <font>
        <color rgb="FFFFFFFF"/>
      </font>
    </dxf>
    <dxf>
      <font>
        <color rgb="FFFFFFFF"/>
      </font>
    </dxf>
    <dxf>
      <fill>
        <patternFill patternType="solid">
          <fgColor indexed="64"/>
          <bgColor rgb="FF3A3838"/>
        </patternFill>
      </fill>
    </dxf>
    <dxf>
      <fill>
        <patternFill patternType="solid">
          <fgColor indexed="64"/>
          <bgColor rgb="FF3A3838"/>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ont>
        <color rgb="FFFFFFFF"/>
      </font>
    </dxf>
    <dxf>
      <font>
        <color rgb="FFFFFFFF"/>
      </font>
    </dxf>
    <dxf>
      <fill>
        <patternFill patternType="solid">
          <fgColor indexed="64"/>
          <bgColor rgb="FF222B35"/>
        </patternFill>
      </fill>
    </dxf>
    <dxf>
      <fill>
        <patternFill patternType="solid">
          <fgColor indexed="64"/>
          <bgColor rgb="FF222B35"/>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ill>
        <patternFill patternType="solid">
          <fgColor indexed="64"/>
          <bgColor rgb="FF00B0F0"/>
        </patternFill>
      </fill>
    </dxf>
    <dxf>
      <font>
        <color rgb="FFFFFFFF"/>
      </font>
    </dxf>
    <dxf>
      <font>
        <color rgb="FFFFFFFF"/>
      </font>
    </dxf>
    <dxf>
      <fill>
        <patternFill patternType="solid">
          <fgColor indexed="64"/>
          <bgColor rgb="FF222B35"/>
        </patternFill>
      </fill>
    </dxf>
    <dxf>
      <fill>
        <patternFill patternType="solid">
          <fgColor indexed="64"/>
          <bgColor rgb="FF222B35"/>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fill>
        <patternFill patternType="solid">
          <fgColor indexed="64"/>
          <bgColor rgb="FFFFC000"/>
        </patternFill>
      </fill>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vertical="top" textRotation="0" wrapText="1" indent="0" justifyLastLine="0" shrinkToFit="0" readingOrder="0"/>
    </dxf>
    <dxf>
      <font>
        <b val="0"/>
        <i val="0"/>
        <strike val="0"/>
        <condense val="0"/>
        <extend val="0"/>
        <outline val="0"/>
        <shadow val="0"/>
        <u val="none"/>
        <vertAlign val="baseline"/>
        <sz val="11"/>
        <color rgb="FF000000"/>
        <name val="Calibri"/>
        <charset val="1"/>
        <scheme val="none"/>
      </font>
      <alignment horizontal="left" vertical="top" textRotation="0" wrapText="1" indent="0" justifyLastLine="0" shrinkToFit="0" readingOrder="0"/>
    </dxf>
    <dxf>
      <alignment horizontal="left" vertical="top" textRotation="0" wrapText="1" indent="0" justifyLastLine="0" shrinkToFit="0" readingOrder="0"/>
      <border diagonalUp="0" diagonalDown="0" outline="0">
        <left/>
        <right style="thin">
          <color rgb="FF000000"/>
        </right>
        <top/>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right style="thin">
          <color rgb="FF000000"/>
        </right>
        <top/>
        <bottom/>
      </border>
    </dxf>
    <dxf>
      <border outline="0">
        <right style="thin">
          <color rgb="FF000000"/>
        </right>
      </border>
    </dxf>
    <dxf>
      <alignment horizontal="left" vertical="top" textRotation="0" wrapText="1" indent="0" justifyLastLine="0" shrinkToFit="0" readingOrder="0"/>
    </dxf>
    <dxf>
      <border outline="0">
        <bottom style="medium">
          <color rgb="FF000000"/>
        </bottom>
      </border>
    </dxf>
    <dxf>
      <alignment horizontal="left" vertical="top" textRotation="0" wrapText="1" indent="0" justifyLastLine="0" shrinkToFit="0" readingOrder="0"/>
    </dxf>
    <dxf>
      <font>
        <color rgb="FF9C0006"/>
      </font>
      <fill>
        <patternFill patternType="solid">
          <bgColor rgb="FFFFC000"/>
        </patternFill>
      </fill>
    </dxf>
    <dxf>
      <font>
        <color rgb="FFFFFFFF"/>
      </font>
      <fill>
        <patternFill patternType="solid">
          <bgColor rgb="FF0070C0"/>
        </patternFill>
      </fill>
    </dxf>
    <dxf>
      <font>
        <color rgb="FF9C0006"/>
      </font>
      <fill>
        <patternFill patternType="solid">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14</xdr:col>
      <xdr:colOff>32002</xdr:colOff>
      <xdr:row>29</xdr:row>
      <xdr:rowOff>32003</xdr:rowOff>
    </xdr:to>
    <xdr:pic>
      <xdr:nvPicPr>
        <xdr:cNvPr id="3" name="Afbeelding 2">
          <a:extLst>
            <a:ext uri="{FF2B5EF4-FFF2-40B4-BE49-F238E27FC236}">
              <a16:creationId xmlns:a16="http://schemas.microsoft.com/office/drawing/2014/main" id="{C4E99100-111F-0E6B-4B4A-145262A72F3E}"/>
            </a:ext>
          </a:extLst>
        </xdr:cNvPr>
        <xdr:cNvPicPr>
          <a:picLocks noChangeAspect="1"/>
        </xdr:cNvPicPr>
      </xdr:nvPicPr>
      <xdr:blipFill>
        <a:blip xmlns:r="http://schemas.openxmlformats.org/officeDocument/2006/relationships" r:embed="rId1"/>
        <a:stretch>
          <a:fillRect/>
        </a:stretch>
      </xdr:blipFill>
      <xdr:spPr>
        <a:xfrm>
          <a:off x="3657600" y="184150"/>
          <a:ext cx="4908802" cy="491515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061.595502546297" createdVersion="8" refreshedVersion="8" minRefreshableVersion="3" recordCount="57" xr:uid="{7BC47158-857D-4773-95DD-BB5EE03F6517}">
  <cacheSource type="worksheet">
    <worksheetSource name="Tabel5"/>
  </cacheSource>
  <cacheFields count="7">
    <cacheField name="Kleur" numFmtId="0">
      <sharedItems/>
    </cacheField>
    <cacheField name="Categorie" numFmtId="0">
      <sharedItems count="5">
        <s v="Overig"/>
        <s v="Parkeren"/>
        <s v="Ziplijn"/>
        <s v="Hotel"/>
        <s v="Adventue Valley"/>
      </sharedItems>
    </cacheField>
    <cacheField name="Onderwerp " numFmtId="0">
      <sharedItems count="5">
        <s v="Ecologie"/>
        <s v="Overig"/>
        <s v="Verkeer"/>
        <s v="Geluid"/>
        <s v="Economie"/>
      </sharedItems>
    </cacheField>
    <cacheField name="Fase" numFmtId="0">
      <sharedItems count="4">
        <s v="Betreft alle fases"/>
        <s v="1E: "/>
        <s v="2A: "/>
        <s v="Fase 0 en 1"/>
      </sharedItems>
    </cacheField>
    <cacheField name="Aantal opmerkingne" numFmtId="0">
      <sharedItems containsString="0" containsBlank="1" containsNumber="1" containsInteger="1" minValue="1" maxValue="6"/>
    </cacheField>
    <cacheField name="Opmerking" numFmtId="0">
      <sharedItems containsBlank="1" longText="1"/>
    </cacheField>
    <cacheField name="Vraag"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061.602535995371" createdVersion="8" refreshedVersion="8" minRefreshableVersion="3" recordCount="54" xr:uid="{4D6F0092-809F-41A1-B3BA-585A237496B5}">
  <cacheSource type="worksheet">
    <worksheetSource name="Tabel4"/>
  </cacheSource>
  <cacheFields count="7">
    <cacheField name="Kleur" numFmtId="0">
      <sharedItems/>
    </cacheField>
    <cacheField name="Categorie" numFmtId="0">
      <sharedItems count="5">
        <s v="Parkeren"/>
        <s v="Hotel"/>
        <s v="Ziplijn"/>
        <s v="Overig"/>
        <s v="Adventue Valley"/>
      </sharedItems>
    </cacheField>
    <cacheField name="Onderwerp" numFmtId="0">
      <sharedItems count="5">
        <s v="Verkeer"/>
        <s v="Overig"/>
        <s v="Geluid"/>
        <s v="Economie"/>
        <s v="Ecologie"/>
      </sharedItems>
    </cacheField>
    <cacheField name="Fase" numFmtId="0">
      <sharedItems count="7">
        <s v="Fase 0 en 1"/>
        <s v="2A: "/>
        <s v="1E: "/>
        <s v="Betreft alle fases"/>
        <s v="Fase 4:"/>
        <s v="1A: "/>
        <s v="1G: "/>
      </sharedItems>
    </cacheField>
    <cacheField name="Aantal opmerkingen" numFmtId="0">
      <sharedItems containsSemiMixedTypes="0" containsString="0" containsNumber="1" containsInteger="1" minValue="1" maxValue="9"/>
    </cacheField>
    <cacheField name="Opmerking" numFmtId="0">
      <sharedItems containsBlank="1" longText="1"/>
    </cacheField>
    <cacheField name="Vraag"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061.721359374998" createdVersion="8" refreshedVersion="8" minRefreshableVersion="3" recordCount="50" xr:uid="{B21D0686-D1F5-4230-82AC-6BBC0171DE9C}">
  <cacheSource type="worksheet">
    <worksheetSource name="Tabel1"/>
  </cacheSource>
  <cacheFields count="7">
    <cacheField name="Kleur" numFmtId="0">
      <sharedItems/>
    </cacheField>
    <cacheField name="Categorie" numFmtId="0">
      <sharedItems count="4">
        <s v="Overig"/>
        <s v="Adventue Valley"/>
        <s v="Parkeren"/>
        <s v="Hotel"/>
      </sharedItems>
    </cacheField>
    <cacheField name="Onderwerp" numFmtId="0">
      <sharedItems count="7">
        <s v="Economie"/>
        <s v="Overig"/>
        <s v="Ecologie"/>
        <s v="Onderwijs"/>
        <s v="Verkeer"/>
        <s v="Stadsbeheer"/>
        <s v="Geluid"/>
      </sharedItems>
    </cacheField>
    <cacheField name="Fase" numFmtId="0">
      <sharedItems containsMixedTypes="1" containsNumber="1" containsInteger="1" minValue="1" maxValue="1" count="8">
        <s v="Betreft alle fases"/>
        <s v="Fase 0 en 1"/>
        <s v="3B: "/>
        <s v="1G: "/>
        <s v="1I: "/>
        <s v="Fase 3"/>
        <s v="2A: "/>
        <n v="1" u="1"/>
      </sharedItems>
    </cacheField>
    <cacheField name="Aantal opmerkingen" numFmtId="0">
      <sharedItems containsSemiMixedTypes="0" containsString="0" containsNumber="1" containsInteger="1" minValue="1" maxValue="8"/>
    </cacheField>
    <cacheField name="Opmerking" numFmtId="0">
      <sharedItems containsBlank="1" longText="1"/>
    </cacheField>
    <cacheField name="Vraag"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s v="Geel"/>
    <x v="0"/>
    <x v="0"/>
    <x v="0"/>
    <n v="2"/>
    <s v="• Is het een voorstel om in gesprek te gaan met milieu, natuur organisaties (lees stichting kwaliteitsteam bijv.) overleg en in gesprek gaan geeft de burger moed_x000a_• Ook na haalbaarheidsonderzoek gaarne inwoners informeren"/>
    <m/>
  </r>
  <r>
    <s v="Geel"/>
    <x v="0"/>
    <x v="1"/>
    <x v="0"/>
    <n v="1"/>
    <s v="Meer info plan"/>
    <m/>
  </r>
  <r>
    <s v="Geel"/>
    <x v="0"/>
    <x v="1"/>
    <x v="0"/>
    <n v="3"/>
    <s v="• Meer info!_x000a_• Gebruik geleerde lessen van andere 5 locaties_x000a_• Voeg luxe spa faciliteiten toe in het hotel _x000a_• Kortingen voor buurtbewoners"/>
    <m/>
  </r>
  <r>
    <s v="Geel"/>
    <x v="0"/>
    <x v="1"/>
    <x v="0"/>
    <n v="2"/>
    <s v="Gevolg andere gasten dan SnowWorld gasten --&gt; drukte Buytenpark en druk op natuur (geluid, afval etc)"/>
    <s v="• Hotel:_x000a_- Ook voor niet SnowWorld gasten? bijvoorbeeld mountainbike huurders, fietsers etc"/>
  </r>
  <r>
    <s v="Geel"/>
    <x v="0"/>
    <x v="0"/>
    <x v="0"/>
    <n v="1"/>
    <m/>
    <s v="Hoe wordt de rest van het gebied beschermd bij een groter aantal bezoekers die er gebruik van maken?"/>
  </r>
  <r>
    <s v="Geel"/>
    <x v="1"/>
    <x v="2"/>
    <x v="0"/>
    <n v="1"/>
    <s v="Parkeerdruk op omringende terreinen"/>
    <m/>
  </r>
  <r>
    <s v="Geel"/>
    <x v="0"/>
    <x v="1"/>
    <x v="0"/>
    <n v="1"/>
    <m/>
    <s v="Eventueel andere activiteiten in gedachten?"/>
  </r>
  <r>
    <s v="Geel"/>
    <x v="0"/>
    <x v="2"/>
    <x v="0"/>
    <n v="1"/>
    <s v="Verkeer"/>
    <m/>
  </r>
  <r>
    <s v="Geel"/>
    <x v="2"/>
    <x v="1"/>
    <x v="1"/>
    <n v="1"/>
    <m/>
    <s v="Zipline impact?"/>
  </r>
  <r>
    <s v="Geel"/>
    <x v="0"/>
    <x v="1"/>
    <x v="0"/>
    <n v="1"/>
    <s v="(geel en blauw) Meer info nodig over toekomstige verkeersdrukte hotel si extra dus er komen extra _x000a_mensen, extra auto's etc"/>
    <m/>
  </r>
  <r>
    <s v="Geel"/>
    <x v="0"/>
    <x v="0"/>
    <x v="0"/>
    <n v="1"/>
    <s v="Invloed op de natuur in het park van al deze plannen"/>
    <m/>
  </r>
  <r>
    <s v="Geel"/>
    <x v="0"/>
    <x v="1"/>
    <x v="0"/>
    <n v="2"/>
    <s v="• De mensen uit Zoetermeer gaan zomers uit Zoetermeer_x000a_• Het uit eten is erg rustig"/>
    <m/>
  </r>
  <r>
    <s v="Geel"/>
    <x v="0"/>
    <x v="0"/>
    <x v="0"/>
    <n v="2"/>
    <s v="• Meer aandacht voor de natuur_x000a_• Meer onderzoek naar geluids overlast"/>
    <m/>
  </r>
  <r>
    <s v="Geel"/>
    <x v="0"/>
    <x v="2"/>
    <x v="0"/>
    <n v="2"/>
    <s v="• Meer info over verkeersbelasting_x000a_• Definitief hoogte hotel"/>
    <m/>
  </r>
  <r>
    <s v="Geel"/>
    <x v="0"/>
    <x v="1"/>
    <x v="0"/>
    <n v="1"/>
    <s v="Ik zelf heb er niks aan, maar leuk voor SnowWorld"/>
    <m/>
  </r>
  <r>
    <s v="Geel"/>
    <x v="0"/>
    <x v="0"/>
    <x v="0"/>
    <n v="2"/>
    <s v="Grotere belasting voor de natuur"/>
    <s v="Blijft de hoeveelheid groen gebied gelijk?"/>
  </r>
  <r>
    <s v="Geel"/>
    <x v="0"/>
    <x v="0"/>
    <x v="0"/>
    <n v="2"/>
    <s v="• Inpakken van de hoge baan met begroeiing_x000a_• Onderzoek naar invloed  dieren en natuur"/>
    <m/>
  </r>
  <r>
    <s v="Geel"/>
    <x v="3"/>
    <x v="0"/>
    <x v="2"/>
    <n v="2"/>
    <m/>
    <s v="• De bouw van het hotel, wordt de stilte in het gebied gerespecteerd?_x000a_• Hoe hou je de hotelgasten uit het natuurgebied tussen zonsondergang en zonsopkomst?"/>
  </r>
  <r>
    <s v="Geel"/>
    <x v="2"/>
    <x v="3"/>
    <x v="1"/>
    <n v="2"/>
    <s v="Kabelbaan: geluid/schreeuwen/verlichting"/>
    <s v="Blijft er wel een gewone buiten speeltuin?"/>
  </r>
  <r>
    <s v="Geel"/>
    <x v="2"/>
    <x v="1"/>
    <x v="1"/>
    <n v="1"/>
    <m/>
    <s v="In Landgraaf zit de zipline verwerkt in het klimpark. Hoe zal dat hier zijn als het startpunt boven op baan 3 is?"/>
  </r>
  <r>
    <s v="Geel"/>
    <x v="0"/>
    <x v="1"/>
    <x v="0"/>
    <n v="3"/>
    <m/>
    <s v="• Wat heeft de buurt aan SnowWorld?_x000a_• Blijft de huidige speeltuin ook bestaan? Ook gratis voor omwonenden?_x000a_• Uitbreiding aantal zonnepanelen?"/>
  </r>
  <r>
    <s v="Geel"/>
    <x v="1"/>
    <x v="2"/>
    <x v="3"/>
    <n v="3"/>
    <m/>
    <s v="• Hoe parkeren in wijk voorkomen/reguleren?_x000a_• MER nodig, wanneer beschikbaar?_x000a_• Hoe wordt kwaliteit sneeuw gewaarborgd bij meer bezoekers?"/>
  </r>
  <r>
    <s v="Geel"/>
    <x v="2"/>
    <x v="3"/>
    <x v="1"/>
    <n v="3"/>
    <s v="Zipline herrie"/>
    <s v="• Zoveel mogelijk natuur beschermen, hoe?_x000a_• Mogelijke gevolgen van ''Het van de beurs afgaan''?"/>
  </r>
  <r>
    <s v="Geel"/>
    <x v="1"/>
    <x v="2"/>
    <x v="3"/>
    <n v="2"/>
    <s v="• Verkeersdrukte (toename)_x000a_• Parkeercapaciteit (omgeving + buren zoals bv tennispark, badmintonhal)"/>
    <m/>
  </r>
  <r>
    <s v="Geel"/>
    <x v="2"/>
    <x v="1"/>
    <x v="1"/>
    <n v="1"/>
    <m/>
    <s v="Zipiline wel interessant genoeg?"/>
  </r>
  <r>
    <s v="Geel"/>
    <x v="0"/>
    <x v="1"/>
    <x v="0"/>
    <n v="4"/>
    <s v="• Hotel --&gt; plat dak zonnepanelen 2 of 3 hoog_x000a_Vrij parkeren bij omliggende verenigingen langs de weg. Dit geeft overlast"/>
    <s v="• Ligt het terrein nu 9/5/2023 kadestraal vast?_x000a_• Van waar gaat de ziplijn/tokkellijn?"/>
  </r>
  <r>
    <s v="Geel"/>
    <x v="0"/>
    <x v="1"/>
    <x v="0"/>
    <n v="2"/>
    <m/>
    <s v="• Hoeveel bezoekers nu per jaar en verwachting bij nieuwe plannen?_x000a_• Openingstijden van de activiteiten?"/>
  </r>
  <r>
    <s v="Geel"/>
    <x v="3"/>
    <x v="1"/>
    <x v="2"/>
    <n v="1"/>
    <m/>
    <s v="Moet het bestemmingsplan voor de locatie worden gewijzigd? Hotel mag dat zomaar?"/>
  </r>
  <r>
    <s v="Geel"/>
    <x v="0"/>
    <x v="1"/>
    <x v="0"/>
    <n v="1"/>
    <s v="Ik zie het wel gebeuren. Ik hoor het aan."/>
    <m/>
  </r>
  <r>
    <s v="Geel"/>
    <x v="0"/>
    <x v="1"/>
    <x v="0"/>
    <n v="2"/>
    <s v="Heeft SnowWorld al eens nagedacht over shuttle service naar bestaande Zoetermeerse hotels."/>
    <s v="Is de kabelbaan enkel of heen en weer?"/>
  </r>
  <r>
    <s v="Geel"/>
    <x v="2"/>
    <x v="3"/>
    <x v="1"/>
    <n v="2"/>
    <s v="• Zipline is denk ik niet goed_x000a_• In Scheveningen wordt er hard geschreeuwd bij het zippen. Dit lijkt mij niet goed voor de vogels en de wandelaars."/>
    <m/>
  </r>
  <r>
    <s v="Geel"/>
    <x v="0"/>
    <x v="1"/>
    <x v="0"/>
    <n v="6"/>
    <m/>
    <s v="• Wanneer gebeurt wat?_x000a_• Wat zijn precies de buiten activiteiten?_x000a_• Lengte/hoogte kabelbaan?_x000a_• Verwacht geluidsoverlast?_x000a_• Verwacht milieu belasting? Hoe te beperken?_x000a_• Wat is de precieze inrichting van de kabelbaan?_x000a_"/>
  </r>
  <r>
    <s v="Geel"/>
    <x v="3"/>
    <x v="2"/>
    <x v="2"/>
    <n v="3"/>
    <s v="• Zoek samenwerking met omgeving/organisatie/bewoners_x000a_• Veiligheid entree auto's rijden te hard"/>
    <s v="• Wordt het hotel ook gebruikt voor niet skiërs?"/>
  </r>
  <r>
    <s v="Geel"/>
    <x v="0"/>
    <x v="1"/>
    <x v="0"/>
    <n v="2"/>
    <s v="• Positief dat het hele plan binnen de toegestane eigendomsrechten valt_x000a_• 4 etages hotel positief"/>
    <m/>
  </r>
  <r>
    <s v="Geel"/>
    <x v="3"/>
    <x v="0"/>
    <x v="0"/>
    <n v="3"/>
    <s v="• Meer aandacht voor de natuur_x000a_• De nieuwe driemanspolder is een enorm mooi vogel gebied waar vogelaars uit heel NL naar toe komen. het hotel zal hier ook een rol in gaan spelen_x000a_• Graag meer info"/>
    <m/>
  </r>
  <r>
    <s v="Geel"/>
    <x v="2"/>
    <x v="1"/>
    <x v="1"/>
    <n v="2"/>
    <s v="Presenteer s.v.p. een artist impression van het gehele aangezicht vanuit diverse invals hoeken"/>
    <s v="Hoe komt de kabelbaan eruit te zien van een afstandje? (hoe lang, hoe hoog?)"/>
  </r>
  <r>
    <s v="Geel"/>
    <x v="0"/>
    <x v="0"/>
    <x v="0"/>
    <n v="2"/>
    <s v="• MER onderdeel van haalbaarheid en studie_x000a_• duurzame toekomst + energie balans"/>
    <m/>
  </r>
  <r>
    <s v="Geel"/>
    <x v="2"/>
    <x v="1"/>
    <x v="0"/>
    <n v="4"/>
    <s v="• Zipline met een uitzicht op parkeerplaats en daarna op begraafplaats (niet goed)_x000a_• Ik mis de sociale functie (zoals terras open), ook 's avonds _x000a_• In de zomer wordt de sneeuw toch ververst juist omdat het rustig is"/>
    <s v="Hoe warmte terug winning?"/>
  </r>
  <r>
    <s v="Geel"/>
    <x v="0"/>
    <x v="4"/>
    <x v="0"/>
    <n v="5"/>
    <s v="• Parkeren moet gratis blijven. Bied ruimte/opslag voor ski spullen. Dit tegen betalen en niet het parkeren._x000a_• Parking was een reden dat tracktors hier verzamelen en dat jullie dat niet willen. Dit is geen geldende reden, dit is achteraf, vraag me af of dit nog zou gaan gebeuren._x000a_•Werkgelegenheid is altijd goed. _x000a_• Veder goede plannen, leuke ideeën. Altijd goed om te groeien als bedrijf_x000a_• Activiteiten moet nog aandacht aanbesteed worden. Hier ziijn oook veel nieuwe innovaties mogelijk."/>
    <m/>
  </r>
  <r>
    <s v="Geel"/>
    <x v="2"/>
    <x v="0"/>
    <x v="0"/>
    <m/>
    <m/>
    <s v="• Hoe hoog is de zipline? En moeten er bomen voor gekapt worden?_x000a_• Is er alleen sprake van indoor speeltuin en zipline of meer mogelijkheden? Klinkt zo beperkt_x000a_• Is er met de theatergroep gesproken over een andere bestemming?_x000a_• Hoe druk wordt Buytenpark? Komen ook steeds meer fietsers?"/>
  </r>
  <r>
    <s v="Geel"/>
    <x v="0"/>
    <x v="0"/>
    <x v="0"/>
    <n v="2"/>
    <s v="Meer duidelijkheid over de overlast van Buytenpark"/>
    <s v="Zijn bewoners van de Meerpolder uitgenodigd? Zij kijken op SnowWorld. Hun uitzicht wordt belemmerd"/>
  </r>
  <r>
    <s v="Geel"/>
    <x v="0"/>
    <x v="1"/>
    <x v="0"/>
    <n v="3"/>
    <m/>
    <s v="• Wat gaan de zomergasten doen/ skiën, klimmen?_x000a_• wat is de ervaring in de oudere locaties hiermee?_x000a_• Welke vergunningen zijn nodig om alle plannen te realiseren?"/>
  </r>
  <r>
    <s v="Geel"/>
    <x v="0"/>
    <x v="0"/>
    <x v="0"/>
    <n v="4"/>
    <s v="Meer info over de zomer activiteiten bij Adventure Valley"/>
    <s v="• Hoe zorgen activiteiten ervoor dat de capaciteit hoger blijft?_x000a_• Hoe zit het met de natuur?_x000a_• Wordt het drukker in het gebied achter SnowWorld? Hoe zit het met de vogels/dieren dan?"/>
  </r>
  <r>
    <s v="Geel"/>
    <x v="0"/>
    <x v="1"/>
    <x v="0"/>
    <n v="4"/>
    <s v="• Betaald parkeren last voor omgeving/wijk/sportclubs_x000a_• Zipline herrie/gevaar voor vogels"/>
    <s v="• Blijftt buitenspeeltuin?_x000a_• Hoe hoog wordt nieuwe klimhal?"/>
  </r>
  <r>
    <s v="Geel"/>
    <x v="0"/>
    <x v="0"/>
    <x v="0"/>
    <n v="2"/>
    <s v="• Ik wil ervoor pleiten klimaatadaptief en natuur inclusief te bouwen_x000a_• Ik ben benieuwd naar de haalbaarheid van energieneutraal"/>
    <m/>
  </r>
  <r>
    <s v="Geel"/>
    <x v="0"/>
    <x v="0"/>
    <x v="0"/>
    <n v="1"/>
    <s v="Toffe actie zou zijn als er zo nu en dan afvalprikkers van SnowWorld zichtbaar zouden zijn net buiten _x000a_SnowWorld (in park)"/>
    <m/>
  </r>
  <r>
    <s v="Geel"/>
    <x v="0"/>
    <x v="1"/>
    <x v="0"/>
    <n v="1"/>
    <m/>
    <s v="Wat is het belang van de Gemeente? Zelfs de wethouder is aanwezig op een bewoners info avond!"/>
  </r>
  <r>
    <s v="Geel"/>
    <x v="0"/>
    <x v="0"/>
    <x v="0"/>
    <n v="2"/>
    <s v="Bestemmingsplan moet worden aangepast"/>
    <s v="Waarom wordt gekozen dit toe te staan en af te stappen van de natuur/recreatie bestemming van Buytenpark?"/>
  </r>
  <r>
    <s v="Geel"/>
    <x v="0"/>
    <x v="3"/>
    <x v="0"/>
    <n v="3"/>
    <s v="• Zeer weinig zomeractiviteiten worden toegevoegd. Er zijn hiervoor geen aanleiding dat de gezochte business in zomermaanden gaat groeien_x000a_• De beschikbare ruimtes geven de mogelijkheden voor feesten en partijen --&gt; dit geeft veel extra overlast"/>
    <s v="Hoeveel procent van je gasten zijn wintersporters die in een tijdsslot gebruik maken van de baan?"/>
  </r>
  <r>
    <s v="Geel"/>
    <x v="0"/>
    <x v="1"/>
    <x v="0"/>
    <n v="3"/>
    <s v="• Oprichting: Raad van belang hebbenden = bestuur, raad van commissarissen en stakeholders raad = met 2 omwonenden = Buytenweg, voorweg_x000a_• Blijvende belevenis aantrekkelijkheid voor de hotelgasten en overige gasten = aantrekkelijk belevenis en profijtelijke economie in de wijk + Zoetermeer onderzoek dit eerst"/>
    <s v="Hoe ontwikkeld u interessante projecten voor de buurt en omwonenden betreffende maatschappelijk lokaal _x000a_verantwoordelijk onderenmen"/>
  </r>
  <r>
    <s v="Geel"/>
    <x v="0"/>
    <x v="1"/>
    <x v="0"/>
    <n v="3"/>
    <s v="Veel moet nog worden onderzocht (MER etc)"/>
    <s v="• Planning?_x000a_•Wanneer besluitvorming? Onderzoeken of eerder starten?"/>
  </r>
  <r>
    <s v="Geel"/>
    <x v="0"/>
    <x v="2"/>
    <x v="0"/>
    <n v="1"/>
    <s v="Effect op omgeving (park): bijv extra auto verkeer_x000a_"/>
    <m/>
  </r>
  <r>
    <s v="Geel"/>
    <x v="0"/>
    <x v="2"/>
    <x v="0"/>
    <n v="3"/>
    <s v="• Halte randstad rail onderzoeken _x000a_• Past ontwikkeling in groter gebied naast SnowWorld en Eten &amp; Zo etc_x000a_• Parkeren ondergronds"/>
    <m/>
  </r>
  <r>
    <s v="Geel"/>
    <x v="4"/>
    <x v="0"/>
    <x v="0"/>
    <n v="5"/>
    <s v="• Overspoeling park --&gt; last runderen, paarden --&gt; Rust!!!_x000a_• MBO Rijnland --&gt; leerlingen voor horeca en hotel? Skybaan enz"/>
    <s v="• Zomeravtiviteiten?_x000a_• Welke eindfeest scholen?_x000a_• Kabelbaan? Hoe lang en hoeveel geluid?"/>
  </r>
  <r>
    <s v="Geel"/>
    <x v="0"/>
    <x v="1"/>
    <x v="0"/>
    <n v="1"/>
    <s v="De slide presentatie vooral de plattengrond info"/>
    <m/>
  </r>
  <r>
    <s v="Geel"/>
    <x v="0"/>
    <x v="0"/>
    <x v="2"/>
    <n v="3"/>
    <m/>
    <s v="• Welke zomeractiviteiten zijn er allemaal in de zomer?_x000a_• Zal het hotel alleen in de winter goed bezet zijn?_x000a_• Kan de opgewekte warmte worden omgezet --&gt; verwarmen hotel in de winter?"/>
  </r>
  <r>
    <s v="Geel"/>
    <x v="0"/>
    <x v="1"/>
    <x v="0"/>
    <n v="2"/>
    <m/>
    <s v="• Wat is de maximale capaciteit van SnowWorld?_x000a_• Sportschool ingewisseld door winkel. Kan de sportschool terug? "/>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s v="Blauw"/>
    <x v="0"/>
    <x v="0"/>
    <x v="0"/>
    <n v="2"/>
    <s v="• Parkeren wordt een probleem. Sportverenigingen gaan daar last van krijgen_x000a_• Huidige buitenspeeltuin gaat weg"/>
    <m/>
  </r>
  <r>
    <s v="Blauw"/>
    <x v="1"/>
    <x v="1"/>
    <x v="1"/>
    <n v="2"/>
    <s v="• Geen hotel_x000a_• Wel shuttlebusje die gasten bij bestaande Zoetermeer hotels ophaald"/>
    <m/>
  </r>
  <r>
    <s v="Blauw"/>
    <x v="2"/>
    <x v="1"/>
    <x v="2"/>
    <n v="2"/>
    <m/>
    <s v="• Wat is het startpunt van de kabelbaan?_x000a_• Verlichting?"/>
  </r>
  <r>
    <s v="Blauw"/>
    <x v="3"/>
    <x v="2"/>
    <x v="3"/>
    <n v="5"/>
    <s v="• Grote zorgen over geluidsoverlast. Tot hoe laat door op zomeravond?_x000a_"/>
    <s v="• Is dit onderhevig aan strenge gemeentelijke regels?_x000a_• Wordt max aantal decibellen gemeten? En gehandhaafd?_x000a_• Garantie dat er niet frequent feesten in de avond worden georganiseerd?_x000a_• Restaurants --&gt; krijgt dit een groot buitenterras? Geluid draagt heel ver_x000a_"/>
  </r>
  <r>
    <s v="Blauw"/>
    <x v="3"/>
    <x v="1"/>
    <x v="3"/>
    <n v="2"/>
    <s v="• Recreatie druk onderzoek nodig_x000a_• Geen Kabelbaan_x000a_• Wel hotel"/>
    <m/>
  </r>
  <r>
    <s v="Blauw"/>
    <x v="2"/>
    <x v="3"/>
    <x v="2"/>
    <n v="3"/>
    <s v="• Geen kabelbaan_x000a_• Onvoldoende activiteiten in het laagseizoen"/>
    <s v="Wat is de inhoud van het energieplan?"/>
  </r>
  <r>
    <s v="Blauw"/>
    <x v="3"/>
    <x v="4"/>
    <x v="3"/>
    <n v="1"/>
    <s v="Natuur"/>
    <m/>
  </r>
  <r>
    <s v="Blauw"/>
    <x v="0"/>
    <x v="0"/>
    <x v="4"/>
    <n v="2"/>
    <s v="• Geen verhoging voor extra parkeerplaats. Graag ondergronds Rechts hoofdgebouw._x000a_• Parkeren in omgeving gaat problemen opleveren in omgeving bij andere verenigingen en langs toegangswegen richting de tuinen"/>
    <m/>
  </r>
  <r>
    <s v="Blauw"/>
    <x v="2"/>
    <x v="2"/>
    <x v="3"/>
    <n v="4"/>
    <s v="• Toename verkeersdruk. Meer bezoekers = meer verkeer_x000a_• Geluids overlast voor mens en dier in omgeving_x000a_• Zipline geeft geluidsoverlast_x000a_• Noem het plan uitbreiding en geen masterplan"/>
    <m/>
  </r>
  <r>
    <s v="Blauw"/>
    <x v="2"/>
    <x v="4"/>
    <x v="2"/>
    <n v="3"/>
    <s v="• Zipline? Het Buytenpark is mij heilig._x000a_• Ook vanwege de vogels_x000a_• Heel lelijk de 3e skibaan"/>
    <s v="Wat bedoelde men met het gebruik van de buitentrap _x000a_van de 3e baan?"/>
  </r>
  <r>
    <s v="Blauw"/>
    <x v="2"/>
    <x v="2"/>
    <x v="2"/>
    <n v="2"/>
    <s v="Geluidsoverlast voor vogels/natuur (zipline)"/>
    <s v="Hoe is dit plan energie neutraal/duurzaam uitvoerbaar? _x000a_Hoeveel zonnepanelen heb je hiervoor nodig?"/>
  </r>
  <r>
    <s v="Blauw"/>
    <x v="0"/>
    <x v="1"/>
    <x v="3"/>
    <n v="3"/>
    <s v="• Drukte op de baan hele jaar doen, daardoor slechte kwaliteit piste_x000a_• Betaald parkeren --&gt; stimuleer parkeren elders"/>
    <s v="Ticket systeem ook voor jaar abbonementen?"/>
  </r>
  <r>
    <s v="Blauw"/>
    <x v="2"/>
    <x v="2"/>
    <x v="2"/>
    <n v="2"/>
    <s v="• Geluidsoverlast tokkelbaan_x000a_• Effect op de natuur = negatief"/>
    <m/>
  </r>
  <r>
    <s v="Blauw"/>
    <x v="3"/>
    <x v="2"/>
    <x v="3"/>
    <n v="1"/>
    <s v="Zorgen voor geluidsoverlast en drukte richting natuur _x000a_en dieren bijv. in broedseizoen"/>
    <m/>
  </r>
  <r>
    <s v="Blauw"/>
    <x v="3"/>
    <x v="1"/>
    <x v="3"/>
    <n v="1"/>
    <s v="Grote groep zou wenselijk zijn met name qua leeftijd. _x000a_Sessie 1 hoog gepensioneerde gehalte"/>
    <m/>
  </r>
  <r>
    <s v="Blauw"/>
    <x v="1"/>
    <x v="1"/>
    <x v="1"/>
    <n v="2"/>
    <s v="Hotel wordt elders gebouw en naar Zoetermeer _x000a_vervoerd."/>
    <s v="Waarom wordt er niet in Zoetermeer gebouwd?"/>
  </r>
  <r>
    <s v="Blauw"/>
    <x v="2"/>
    <x v="4"/>
    <x v="2"/>
    <n v="3"/>
    <s v="• Kabelbaan lijkt niks toe te voegen_x000a_• Ecologie zal er niet positief van afkomen_x000a_• Zonnepanelen op piste 3, 2 en 1"/>
    <m/>
  </r>
  <r>
    <s v="Blauw"/>
    <x v="0"/>
    <x v="0"/>
    <x v="5"/>
    <n v="2"/>
    <s v="Twijfel over &quot;gratis&quot; parkeren in de wijk. "/>
    <s v="• Wat als er overlast ontstaat?_x000a_• Blijft rust gebied ook echt rustig?"/>
  </r>
  <r>
    <s v="Blauw"/>
    <x v="0"/>
    <x v="0"/>
    <x v="0"/>
    <n v="2"/>
    <s v="• Drukte in gebied om SnowWorld"/>
    <s v="Gaan mensen meer in de wijk parkeren?"/>
  </r>
  <r>
    <s v="Blauw"/>
    <x v="3"/>
    <x v="3"/>
    <x v="3"/>
    <n v="1"/>
    <s v="Geen werkplekken voor mensen met afstand op de _x000a_arbeidsmarkt"/>
    <m/>
  </r>
  <r>
    <s v="Blauw"/>
    <x v="2"/>
    <x v="1"/>
    <x v="2"/>
    <n v="1"/>
    <s v="Géén zipline! Zo nutteloos"/>
    <m/>
  </r>
  <r>
    <s v="Blauw"/>
    <x v="3"/>
    <x v="4"/>
    <x v="3"/>
    <n v="2"/>
    <m/>
    <s v="• Blijft de rest in de omgeving gewaarborgd?_x000a_• Klimaatneutraal?"/>
  </r>
  <r>
    <s v="Blauw"/>
    <x v="4"/>
    <x v="2"/>
    <x v="6"/>
    <n v="2"/>
    <s v="• Geluidsoverlast door buiten activiteiten_x000a_• Parkeeroverlast door betaald parkeren"/>
    <m/>
  </r>
  <r>
    <s v="Blauw"/>
    <x v="3"/>
    <x v="4"/>
    <x v="3"/>
    <n v="1"/>
    <s v="Balans met natuur"/>
    <m/>
  </r>
  <r>
    <s v="Blauw"/>
    <x v="2"/>
    <x v="2"/>
    <x v="2"/>
    <n v="3"/>
    <s v="• Masterplan = uitbreiding_x000a_• Deze uitbreiding is slceht vppr natuur_x000a_• Zipline geeft veel geluidsoverlast"/>
    <m/>
  </r>
  <r>
    <s v="Blauw"/>
    <x v="1"/>
    <x v="2"/>
    <x v="3"/>
    <n v="3"/>
    <s v="• Minder paarden en andere dieren die in het park leven_x000a_• Overlast van hotelgasten_x000a_• Kabelbaan?"/>
    <m/>
  </r>
  <r>
    <s v="Blauw"/>
    <x v="3"/>
    <x v="4"/>
    <x v="3"/>
    <n v="1"/>
    <s v="Bang dat de rust in het park in gevaar komt"/>
    <m/>
  </r>
  <r>
    <s v="Blauw"/>
    <x v="3"/>
    <x v="2"/>
    <x v="3"/>
    <n v="7"/>
    <s v="• Parkeeroverlast begraafplaats_x000a_• Geluidsoverlast:_x000a_- verkeer gasten_x000a_- zipline_x000a_• Hotelgasten die zich vervelen en zich in de wijk/park gaan ophouden. Er is niets in de buurt_x000a_• Zorgen om meer fietsverkeer_x000a_• Nu al teveel fietsers io de fietspaden"/>
    <m/>
  </r>
  <r>
    <s v="Blauw"/>
    <x v="3"/>
    <x v="2"/>
    <x v="3"/>
    <n v="5"/>
    <s v="• Geluidsoverlast: onderzoek nodig_x000a_• Meer mensen in Buytenpark --&gt; druk op natuur_x000a_• Verkeer in/om park"/>
    <s v="• Wat doen bezoekers en hotelgasten buiten de ski- uren?_x000a_• Wordt de omgeving dan belast?"/>
  </r>
  <r>
    <s v="Blauw"/>
    <x v="3"/>
    <x v="4"/>
    <x v="3"/>
    <n v="2"/>
    <s v="• Je gaat van bezoekers (tijdelijk) naar semi _x000a_permanente bewoning"/>
    <s v="Invloed nieuwe plannen op de rust in de natuur? (staat _x000a_nergens in de presentatie)"/>
  </r>
  <r>
    <s v="Blauw"/>
    <x v="3"/>
    <x v="4"/>
    <x v="3"/>
    <n v="4"/>
    <s v="• Tokkellijn_x000a_• Gveolgen voor omgeving en natuur_x000a_• Mogelijk invoeld op natuur beleving Buytenpark_x000a_• Hotelgasten maken gebruik van Buytenpark: mogelijk belasting door fiets gebruik in natuurgebied"/>
    <m/>
  </r>
  <r>
    <s v="Blauw"/>
    <x v="2"/>
    <x v="2"/>
    <x v="3"/>
    <n v="3"/>
    <s v="• Ziplijn geeft overlast qua geluid + geschreeuw voor omwonende_x000a_• Verlichting overlast ook voor dieren_x000a_• De investeringen die gedaan worden verplichten tot enorme business waarvoor veel gasten nodig zijn om terug te verdienen "/>
    <s v="Zeer waarschijnlijk dus ook andere activiteiten zoals _x000a_feesten + partijen??"/>
  </r>
  <r>
    <s v="Blauw"/>
    <x v="2"/>
    <x v="2"/>
    <x v="2"/>
    <n v="5"/>
    <s v="• Mooiere wereld: Skiën is aan het verdwijnen in de Alpen, waarom sneeuw maken in Zoetermeer_x000a_• Behoefte creëren - hotelovernachting_x000a_• Liever investeren in nog meer hectares natuur_x000a_• Positief over gemoderniseerde klimhal_x000a_• Geen zipline:_x000a_- overlast/lawaai_x000a_- overlast vogels"/>
    <m/>
  </r>
  <r>
    <s v="Blauw"/>
    <x v="2"/>
    <x v="1"/>
    <x v="2"/>
    <n v="3"/>
    <s v="• Kabelbaan: wat is daar &quot;leuk'' aan? Zeer slecht idee_x000a_• Betrokkenheid gemeenten --&gt; waar blijft de onafhankelijkheid van de Gemeente?_x000a_• Buitenactiviteiten zijn net gedefinieerd : waar gaat het om?"/>
    <m/>
  </r>
  <r>
    <s v="Blauw"/>
    <x v="3"/>
    <x v="4"/>
    <x v="3"/>
    <n v="3"/>
    <s v="• Vernieuwing_x000a_• Verduuzaming_x000a_• Maar dat er nieuwe faciliteiten worden ontwikkeld"/>
    <m/>
  </r>
  <r>
    <s v="Blauw"/>
    <x v="3"/>
    <x v="4"/>
    <x v="3"/>
    <n v="3"/>
    <s v="• Geen openbare paden en wegen afsluiten_x000a_• Geen nast vervuiling (licht)_x000a_• Geen verdere aantasting van dit gebied"/>
    <m/>
  </r>
  <r>
    <s v="Blauw"/>
    <x v="3"/>
    <x v="1"/>
    <x v="3"/>
    <n v="1"/>
    <s v="Nog veel onderzoek te doen --&gt; veel onzeker"/>
    <m/>
  </r>
  <r>
    <s v="Blauw"/>
    <x v="1"/>
    <x v="1"/>
    <x v="1"/>
    <n v="1"/>
    <s v="Extra hotel capaciteit nodig"/>
    <m/>
  </r>
  <r>
    <s v="Blauw"/>
    <x v="3"/>
    <x v="1"/>
    <x v="3"/>
    <n v="2"/>
    <s v="• beloftes ook uit verleden nakomen:_x000a_- Bijv. bij uitbreiding van de 3e piste zouden er bomen/begroeiing beplant worden om het zicht op de baan weg te halen_x000a_• Geen plus punten/ voordelen voor bewoners"/>
    <m/>
  </r>
  <r>
    <s v="Blauw"/>
    <x v="0"/>
    <x v="0"/>
    <x v="5"/>
    <n v="2"/>
    <s v="• Betaald parkeren: Personeel en bezoekers parkeren nu al buiten het terrein. Spullen spelen hierbij echt geen rol_x000a_• De drukte en onveiligheid op de piste (vooral met groepen) mensen weten niet wanneer evenementen of grote groepen zijn."/>
    <m/>
  </r>
  <r>
    <s v="Blauw"/>
    <x v="3"/>
    <x v="1"/>
    <x v="3"/>
    <n v="5"/>
    <s v="• Negatief over hele concept_x000a_• Nog meer autoverkeer + uitstoot_x000a_• In deze tijd geen behoefte aan nog meer prikkels maar aan rust_x000a_• Natuur is belangrijker dan een verdienmodel van SnowWorld_x000a_• Overlast voor vogels"/>
    <m/>
  </r>
  <r>
    <s v="Blauw"/>
    <x v="2"/>
    <x v="4"/>
    <x v="2"/>
    <n v="2"/>
    <s v="• Ziplijn: graag onderzoek voor ewffect op natuur/milieu_x000a_• Natuur + milieu = zoals vastgelegd in gemeentestukken (gaarne onderzoek)"/>
    <m/>
  </r>
  <r>
    <s v="Blauw"/>
    <x v="1"/>
    <x v="4"/>
    <x v="3"/>
    <n v="3"/>
    <s v="• Natuurgebied verstoord door teveel mensen in het gebied door komst hotel_x000a_• Overlast kabelbaan_x000a_• Wij wonen op de voorweg en ''strijden'' voor een bouwvergunning. De gemeente heeft ons heel veel onderzoeken laten doen i.v.m. natuur. Er werd gezegd geen steen meer erbij op de voorweg"/>
    <m/>
  </r>
  <r>
    <s v="Blauw"/>
    <x v="3"/>
    <x v="1"/>
    <x v="3"/>
    <n v="1"/>
    <s v="We staan in NL op een keerpunt in onze vrijetijds _x000a_besteding. Ontspanning in de vorm van skieën 9is passé, zeker in Nederland. Ook in de alpenlanden staat de natuur door het skieën onder druk, SnowWorld blijft het verlangen naar ''de goede oude tijd'' voeden."/>
    <m/>
  </r>
  <r>
    <s v="Blauw"/>
    <x v="1"/>
    <x v="4"/>
    <x v="1"/>
    <n v="3"/>
    <s v="• Zorg over de toename van het aantal personen dat het stile beschermd natuurgebied zal bevolken_x000a_• Hotelgasten zullen een fiets huren en de niet toegstane pasen bereiden_x000a_• Rupsje nooit genoeg komt over een x aantal jaren met een volgend plan. In een tijd waarin we allemaal een stapje terug moeten doen. In een tijd met een kans op een onomkeerbare klimaat crisis moet je sneeuw activiteiten niet promoten"/>
    <m/>
  </r>
  <r>
    <s v="Blauw"/>
    <x v="1"/>
    <x v="4"/>
    <x v="3"/>
    <n v="2"/>
    <s v="• Naast de geluidsoverlast, de lichtuitstraling naar het natuurpark kan verstorend werken_x000a_• 4 bouwlagen voor hotel = 15 meter"/>
    <m/>
  </r>
  <r>
    <s v="Blauw"/>
    <x v="0"/>
    <x v="4"/>
    <x v="5"/>
    <n v="3"/>
    <s v="• Pakeer volume --&gt; wordt betaald_x000a_• Mensen zullen gaan uitwijken naar dichtsbijzijnde locatie:_x000a_- Buytenparklaan_x000a_- Begraafplaats_x000a_- Gym_x000a_- Eten en zo_x000a_- Boerderij_x000a_• Het kan niet de bedoeling zijn dat recensie Buytenpark belast gaat worden met betaald parkeren!"/>
    <m/>
  </r>
  <r>
    <s v="Blauw"/>
    <x v="2"/>
    <x v="2"/>
    <x v="2"/>
    <n v="1"/>
    <m/>
    <s v="Hoeveel decibel heeft zo'n kabelbaan de snelheid?"/>
  </r>
  <r>
    <s v="Blauw"/>
    <x v="3"/>
    <x v="4"/>
    <x v="3"/>
    <n v="9"/>
    <s v="• Overlast natuur --&gt; zwerfafval_x000a_• Extra mensen =_x000a_- extra poep_x000a_- extra afval_x000a_- extra co2_x000a_• Zipline maakt naar geluid verkeersveiligheid rotonde kom nu regelmatig ambulance_x000a_• Dieren in park --&gt; informeer je gasten laat dieren met rust_x000a_• Parkeerdruk --&gt; jong mensen gaan buiten parkeren_x000a_• Arbeidsplaats --&gt; vullen met studenten?_x000a_• meer gasten meer vleeseters --&gt; hoezo duurzaam? Welzijn belangrijk?_x000a_• Waar is de sportschool gebleven&gt; Daar had je als bewoner wat aan_x000a_• Zorg uitvaart --&gt; zipline is geluidsoverlast_x000a_• Cultuur? waarom niet een skimuseum in miniatuur"/>
    <m/>
  </r>
  <r>
    <s v="Blauw"/>
    <x v="1"/>
    <x v="2"/>
    <x v="1"/>
    <n v="4"/>
    <s v="• Hotel onacceptabel: Is bij bouw verlenging baan 3 door gemeenteraad toegezegd dat hotel er niet komt_x000a_• Er is ookal teveel recreatiedruk _x000a_• Zipline = geluidsoverlast_x000a_• Zitten bewoners hier niet op te wachten"/>
    <m/>
  </r>
  <r>
    <s v="Blauw"/>
    <x v="3"/>
    <x v="1"/>
    <x v="3"/>
    <n v="3"/>
    <s v="• Al jaren is er sprake van een salamipolitiek _x000a_• Steeds stelt de Gemeente zich achter de plannen_x000a_• Kortom: de Gemeente is meer dan een proces begeleider, niet te vertrouwen!!"/>
    <m/>
  </r>
  <r>
    <s v="Blauw"/>
    <x v="3"/>
    <x v="4"/>
    <x v="3"/>
    <n v="2"/>
    <s v="• SnowWorld heeft een negatief imago door het niet opvolgen van een milieu aspect_x000a_• Licht aan top boven bij baan 3, licht dodelijk voor vogels_x000a_"/>
    <m/>
  </r>
  <r>
    <s v="Blauw"/>
    <x v="0"/>
    <x v="2"/>
    <x v="3"/>
    <n v="3"/>
    <s v="• Parkeren afsluiten_x000a_• Geluidsoverlast kabelbaan_x000a_• Waarom een hotel, we hebben bedden genoeg"/>
    <m/>
  </r>
  <r>
    <s v="Blauw"/>
    <x v="3"/>
    <x v="1"/>
    <x v="3"/>
    <n v="5"/>
    <s v="• Geen toekomst_x000a_• Skiën misschien geen toekomst? Richten op wintersport zinloos?_x000a_• Kan men rekenen? Enkele maanden van oktober - maart = 0,5 jaar?_x000a_• Wordt SnowWorld een 2e watersport?"/>
    <s v="Wordt de totale uitgaven nog wel in te halen"/>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s v="Oranje"/>
    <x v="0"/>
    <x v="0"/>
    <x v="0"/>
    <n v="5"/>
    <s v="• Leuke activiteiten_x000a_• Nuttig maken locatie_x000a_• Zoetermeer op de kaart_x000a_• Gasten geven meer uit_x000a_• Goede 4 fases"/>
    <m/>
  </r>
  <r>
    <s v="Oranje"/>
    <x v="0"/>
    <x v="1"/>
    <x v="0"/>
    <n v="1"/>
    <s v="SnowWorld grijp uw kans"/>
    <m/>
  </r>
  <r>
    <s v="Oranje"/>
    <x v="0"/>
    <x v="0"/>
    <x v="1"/>
    <n v="2"/>
    <s v="• Goed voor werkgelegenheid_x000a_• Goed voor mensen/kinderen/jong volwassenen/beperkte"/>
    <m/>
  </r>
  <r>
    <s v="Oranje"/>
    <x v="0"/>
    <x v="0"/>
    <x v="2"/>
    <n v="2"/>
    <s v="• Arbeidsplaatsen vast i.p.v. seizoensgebonden is goed_x000a_• Goede upgrade van pand"/>
    <m/>
  </r>
  <r>
    <s v="Oranje"/>
    <x v="1"/>
    <x v="1"/>
    <x v="3"/>
    <n v="1"/>
    <m/>
    <s v="Ook uitbreiding van activiteiten zoals mountainbiken?"/>
  </r>
  <r>
    <s v="Oranje"/>
    <x v="0"/>
    <x v="0"/>
    <x v="1"/>
    <n v="4"/>
    <s v="• Goed oog voor werkgelegenheid en opleiding_x000a_• Aantrekelijkheid stad_x000a_• Klimaatneutraal must_x000a_• Natuur en Leisure versterken elkaar"/>
    <m/>
  </r>
  <r>
    <s v="Oranje"/>
    <x v="0"/>
    <x v="2"/>
    <x v="0"/>
    <n v="1"/>
    <s v="Hele project binnen bestaand gebied"/>
    <m/>
  </r>
  <r>
    <s v="Oranje"/>
    <x v="1"/>
    <x v="3"/>
    <x v="4"/>
    <n v="1"/>
    <s v="Stage plaatsen MBO"/>
    <m/>
  </r>
  <r>
    <s v="Oranje"/>
    <x v="0"/>
    <x v="2"/>
    <x v="0"/>
    <n v="1"/>
    <s v="Goed dat jullie aan warmte terug winning doen"/>
    <m/>
  </r>
  <r>
    <s v="Oranje"/>
    <x v="0"/>
    <x v="0"/>
    <x v="0"/>
    <n v="1"/>
    <s v="Goede stappen om relevant te blijven"/>
    <m/>
  </r>
  <r>
    <s v="Oranje"/>
    <x v="1"/>
    <x v="2"/>
    <x v="3"/>
    <n v="3"/>
    <s v="• Realistisch plan_x000a_• Geen uitbouw buiten eigen terrein of in natuurgebied"/>
    <m/>
  </r>
  <r>
    <s v="Oranje"/>
    <x v="1"/>
    <x v="0"/>
    <x v="1"/>
    <n v="2"/>
    <s v="• Professionalisering Adventure Valley_x000a_• Stabiele werkgelegenheid"/>
    <m/>
  </r>
  <r>
    <s v="Oranje"/>
    <x v="0"/>
    <x v="0"/>
    <x v="1"/>
    <n v="3"/>
    <s v="• Opleidingskansen _x000a_• Een fijnere omgeving dan een eventlokaal om te leren met tafels voor theorie etc."/>
    <s v="Ook opleidings mogelijkheden voor skiopleidingen, leslokalen?"/>
  </r>
  <r>
    <s v="Oranje"/>
    <x v="0"/>
    <x v="1"/>
    <x v="0"/>
    <n v="1"/>
    <s v="Mooie plannen"/>
    <m/>
  </r>
  <r>
    <s v="Oranje"/>
    <x v="0"/>
    <x v="2"/>
    <x v="0"/>
    <n v="2"/>
    <s v="• Goed plan_x000a_• Geen extra impact op de natuur"/>
    <m/>
  </r>
  <r>
    <s v="Oranje"/>
    <x v="0"/>
    <x v="1"/>
    <x v="5"/>
    <n v="2"/>
    <s v="• Alles wat aan de binnenzijde wordt gedaan is oke. Zoalang er geen herie en nog meer landschapvervuiling leid._x000a_• Goed drukte wordt verpreid met tijdsloten"/>
    <m/>
  </r>
  <r>
    <s v="Oranje"/>
    <x v="0"/>
    <x v="0"/>
    <x v="0"/>
    <n v="3"/>
    <s v="• Positieve ontwikkeling_x000a_• Lokale Zoetermeerse bedrijven_x000a_• Arbeidsplaatsen"/>
    <m/>
  </r>
  <r>
    <s v="Oranje"/>
    <x v="1"/>
    <x v="0"/>
    <x v="1"/>
    <n v="4"/>
    <s v="• Meer sportmogelijkheden_x000a_• Werkgelegenheid_x000a_• Leisure als breedtesport_x000a_• Positieve/sportieve uitstraling Zoetermeer"/>
    <m/>
  </r>
  <r>
    <s v="Oranje"/>
    <x v="0"/>
    <x v="0"/>
    <x v="4"/>
    <n v="1"/>
    <s v="Biedt kansen voor werkgelegenheid, praktijk studie MBO Rijnland"/>
    <m/>
  </r>
  <r>
    <s v="Oranje"/>
    <x v="0"/>
    <x v="1"/>
    <x v="1"/>
    <n v="2"/>
    <s v="Enigzins positief"/>
    <s v="Hotel??"/>
  </r>
  <r>
    <s v="Oranje"/>
    <x v="0"/>
    <x v="0"/>
    <x v="1"/>
    <n v="1"/>
    <s v="Opleidingen en stage"/>
    <m/>
  </r>
  <r>
    <s v="Oranje"/>
    <x v="2"/>
    <x v="4"/>
    <x v="1"/>
    <n v="3"/>
    <s v="Parkeer/OV"/>
    <s v="Wanneer volgend project, kunnen we een plan krijgen? _x000a_Woning bouw voor Senioren"/>
  </r>
  <r>
    <s v="Oranje"/>
    <x v="3"/>
    <x v="1"/>
    <x v="6"/>
    <n v="2"/>
    <s v="Hotel hoogte valt mee"/>
    <s v="Komt overdekt binnen speelparadijs op plek van huidige _x000a_speeltuin?"/>
  </r>
  <r>
    <s v="Oranje"/>
    <x v="1"/>
    <x v="0"/>
    <x v="1"/>
    <n v="2"/>
    <s v="• Goed sportieve zomer activiteiten_x000a_• Upgrade huidige SnowWorld belangrijk voor werkgelegenheid"/>
    <m/>
  </r>
  <r>
    <s v="Oranje"/>
    <x v="1"/>
    <x v="2"/>
    <x v="0"/>
    <n v="3"/>
    <s v="• Geen uitbreiding van bestaande ruimte_x000a_• Geen fietsklim!_x000a_• Fijn dat er uiteg is gegeven (presentatie)"/>
    <m/>
  </r>
  <r>
    <s v="Oranje"/>
    <x v="0"/>
    <x v="0"/>
    <x v="0"/>
    <n v="1"/>
    <s v="Richten op mensen met een afstand tot arbeidsmarkt"/>
    <m/>
  </r>
  <r>
    <s v="Oranje"/>
    <x v="0"/>
    <x v="3"/>
    <x v="0"/>
    <n v="2"/>
    <s v="• Uitbreiden kan SnowWorld beter bij andere vestigingen_x000a_• Stagenplaatsen MBO Rijnland prima"/>
    <m/>
  </r>
  <r>
    <s v="Oranje"/>
    <x v="0"/>
    <x v="0"/>
    <x v="0"/>
    <n v="2"/>
    <s v="• Leuke PR voor Zoetermeer_x000a_• Het zal vooral mensen buiten Zoetermeer aantrekken"/>
    <m/>
  </r>
  <r>
    <s v="Oranje"/>
    <x v="0"/>
    <x v="1"/>
    <x v="0"/>
    <n v="2"/>
    <s v="• Positief voor het behoud van SnowWorld_x000a_• Blij dat uiteindelijke bouwblok niet toeneemt"/>
    <m/>
  </r>
  <r>
    <s v="Oranje"/>
    <x v="0"/>
    <x v="1"/>
    <x v="0"/>
    <n v="5"/>
    <s v="• Hotel prima_x000a_• Kids indoor speeltuin prima_x000a_• Adventure Valley uitbreiding prima_x000a_• Afsluitingen ook prima_x000a_• Géén zipline"/>
    <m/>
  </r>
  <r>
    <s v="Oranje"/>
    <x v="3"/>
    <x v="3"/>
    <x v="0"/>
    <n v="2"/>
    <s v="• Goed samenwerking MBO Rijnland_x000a_• Geen bezwaar tegen hotel"/>
    <m/>
  </r>
  <r>
    <s v="Oranje"/>
    <x v="0"/>
    <x v="0"/>
    <x v="0"/>
    <n v="1"/>
    <s v="Goed voor de financiën"/>
    <m/>
  </r>
  <r>
    <s v="Oranje"/>
    <x v="0"/>
    <x v="1"/>
    <x v="0"/>
    <n v="1"/>
    <s v="Plan blijft binnen huidige omvang/locatie"/>
    <m/>
  </r>
  <r>
    <s v="Oranje"/>
    <x v="0"/>
    <x v="0"/>
    <x v="0"/>
    <n v="3"/>
    <s v="• Positief ondernemer wil investeren_x000a_• Luisterend oor voor aanpassingen_x000a_• Wil duurzaam zijn"/>
    <m/>
  </r>
  <r>
    <s v="Oranje"/>
    <x v="0"/>
    <x v="5"/>
    <x v="0"/>
    <n v="2"/>
    <s v="• Men blijft op eigen terrein_x000a_• Aandacht voor milieu"/>
    <m/>
  </r>
  <r>
    <s v="Oranje"/>
    <x v="0"/>
    <x v="0"/>
    <x v="0"/>
    <n v="2"/>
    <s v="Beter bedrijfsplan SnowWorld:_x000a_• Arbeidsplaatsen_x000a_• Duurzaamheid"/>
    <m/>
  </r>
  <r>
    <s v="Oranje"/>
    <x v="0"/>
    <x v="0"/>
    <x v="0"/>
    <n v="3"/>
    <s v="• Mooie stip op de horizon_x000a_• Omgeving SnowWorld verbeteren_x000a_• Zoetermeer op de kaart zetten"/>
    <m/>
  </r>
  <r>
    <s v="Oranje"/>
    <x v="0"/>
    <x v="3"/>
    <x v="0"/>
    <n v="3"/>
    <s v="Stageplaatsen "/>
    <s v="• Stageplaatsen voor welke opleidingen?_x000a_• Zijn er klaslokalen MBO Rijnland?_x000a_• Krijgen leerlingen uit Zoetermeer voorrang voor stage?"/>
  </r>
  <r>
    <s v="Oranje"/>
    <x v="0"/>
    <x v="1"/>
    <x v="0"/>
    <n v="3"/>
    <s v="• Veel mooie woorden_x000a_•Alleen ZZPér: namelijk vaste banen!"/>
    <s v="De uitkomst is ongewis hoezo werkgelegenheid?"/>
  </r>
  <r>
    <s v="Oranje"/>
    <x v="0"/>
    <x v="1"/>
    <x v="0"/>
    <n v="4"/>
    <s v="• Geen extra gebouwen erbij_x000a_• Geen extra hoogbouw_x000a_• Inzet MBO Rijnland_x000a_• Betrekken bewoners"/>
    <m/>
  </r>
  <r>
    <s v="Oranje"/>
    <x v="0"/>
    <x v="2"/>
    <x v="0"/>
    <n v="2"/>
    <s v="• Binnen huidige bebouwing gepland_x000a_• Duurzaamheid"/>
    <m/>
  </r>
  <r>
    <s v="Oranje"/>
    <x v="0"/>
    <x v="5"/>
    <x v="0"/>
    <n v="5"/>
    <s v="• Positief uitbreiding_x000a_• Grote recreatie toevoeging_x000a_• Grote personeelswerkgever_x000a_• Modernisering --&gt; continuiteit_x000a_• Adventure Valley kan beter:_x000a_- tov. klimeiland Vlietlanden_x000a_- uitbreiden in natuur_x000a_- betere prijs/kwaliteit"/>
    <m/>
  </r>
  <r>
    <s v="Oranje"/>
    <x v="0"/>
    <x v="2"/>
    <x v="0"/>
    <n v="5"/>
    <s v="• Vernieuwing = onderhoud en kan leiden tot verbetering_x000a_• Kans makennvoor natuur:_x000a_- natuur dakpannen realiseren voor vogels_x000a_- dakgoten voor zwaluw_x000a_- planten i.p.v. groene randen_x000a_• speeltuin kan voor groen dak_x000a_• Positieve vernieuwing duurzaamheid: meer vegetarische gerechten_x000a_• vernieuwing hotel biedt kans voor sportschool en welness"/>
    <m/>
  </r>
  <r>
    <s v="Oranje"/>
    <x v="1"/>
    <x v="1"/>
    <x v="0"/>
    <n v="2"/>
    <s v="• Kans recreatieve activiteiten in de buurt uitbreiden_x000a_• Rekening houdend met milieu, energie en toekomst"/>
    <m/>
  </r>
  <r>
    <s v="Oranje"/>
    <x v="0"/>
    <x v="1"/>
    <x v="0"/>
    <n v="2"/>
    <s v="• Klimrekken voor zomeractiviteiten matig plan_x000a_• Het gaat om het hotel_x000a_• Advies: denk breder/groter_x000a_• Idee over SnowWorld:_x000a_- Activiteiten meer voor jongeren_x000a_- Restaurant/Shopping place voor alle sports_x000a_- Indoor parking, zodat mensen op het dak van SnowWorld kunnen lopen"/>
    <m/>
  </r>
  <r>
    <s v="Oranje"/>
    <x v="0"/>
    <x v="6"/>
    <x v="0"/>
    <n v="3"/>
    <s v="• Risico overlast in aangrensende park_x000a_• Vooral de mountainbikes moeten beperkt worden, ik zie fietsers overal_x000a_• Geen geluidsoverlast en verlichtings overlast 's avonds en 's nachts."/>
    <m/>
  </r>
  <r>
    <s v="Oranje"/>
    <x v="0"/>
    <x v="1"/>
    <x v="0"/>
    <n v="1"/>
    <s v="Ik zou de totale omvang willen zien in de bestaande situatie"/>
    <m/>
  </r>
  <r>
    <s v="Oranje"/>
    <x v="0"/>
    <x v="1"/>
    <x v="0"/>
    <n v="2"/>
    <s v="• Modernisering uitstraling is een probleem, net zoals de interne vernieuwing_x000a_• Opleidings plaatsen MBO"/>
    <m/>
  </r>
  <r>
    <s v="Oranje"/>
    <x v="0"/>
    <x v="1"/>
    <x v="0"/>
    <n v="8"/>
    <s v="• Positief over werkgelegenheid ik kom graag langs_x000a_• Samenwerking met fiets en schaats vereniging_x000a_• Veiligheid toegang auto, oversteek is gevaarlijk_x000a_• Ik zou graag willen participeren in dit masterplan_x000a_• Mooi plan!_x000a_• Lezingen in Hotel_x000a_• Biologisch! Waar is de moestuin en tuin vereniging seghwaert, segwaert is in de buurt!_x000a_• Is er een link tussen het volk en de kiezer. Intermediation communicator"/>
    <m/>
  </r>
  <r>
    <s v="Oranje"/>
    <x v="0"/>
    <x v="2"/>
    <x v="0"/>
    <n v="2"/>
    <s v="• Positief!_x000a_• geen extra bouw wat ten koste gaat van de natuur"/>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0C1766-2F09-4496-BF8A-F0D6F1D174AE}" name="Draaitabel3" cacheId="5"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2:G27" firstHeaderRow="1" firstDataRow="2" firstDataCol="2"/>
  <pivotFields count="7">
    <pivotField compact="0" outline="0" showAll="0"/>
    <pivotField axis="axisCol" dataField="1" compact="0" outline="0" showAll="0">
      <items count="5">
        <item x="1"/>
        <item x="3"/>
        <item x="0"/>
        <item x="2"/>
        <item t="default"/>
      </items>
    </pivotField>
    <pivotField axis="axisRow" compact="0" outline="0" showAll="0">
      <items count="8">
        <item x="2"/>
        <item x="0"/>
        <item x="6"/>
        <item x="3"/>
        <item x="1"/>
        <item x="5"/>
        <item x="4"/>
        <item t="default"/>
      </items>
    </pivotField>
    <pivotField axis="axisRow" compact="0" outline="0" showAll="0">
      <items count="9">
        <item m="1" x="7"/>
        <item x="3"/>
        <item x="4"/>
        <item x="6"/>
        <item x="2"/>
        <item x="0"/>
        <item x="1"/>
        <item x="5"/>
        <item t="default"/>
      </items>
    </pivotField>
    <pivotField compact="0" outline="0" showAll="0"/>
    <pivotField compact="0" outline="0" showAll="0"/>
    <pivotField compact="0" outline="0" showAll="0"/>
  </pivotFields>
  <rowFields count="2">
    <field x="3"/>
    <field x="2"/>
  </rowFields>
  <rowItems count="24">
    <i>
      <x v="1"/>
      <x/>
    </i>
    <i r="1">
      <x v="4"/>
    </i>
    <i t="default">
      <x v="1"/>
    </i>
    <i>
      <x v="2"/>
      <x v="1"/>
    </i>
    <i r="1">
      <x v="3"/>
    </i>
    <i t="default">
      <x v="2"/>
    </i>
    <i>
      <x v="3"/>
      <x v="4"/>
    </i>
    <i t="default">
      <x v="3"/>
    </i>
    <i>
      <x v="4"/>
      <x v="1"/>
    </i>
    <i t="default">
      <x v="4"/>
    </i>
    <i>
      <x v="5"/>
      <x/>
    </i>
    <i r="1">
      <x v="1"/>
    </i>
    <i r="1">
      <x v="2"/>
    </i>
    <i r="1">
      <x v="3"/>
    </i>
    <i r="1">
      <x v="4"/>
    </i>
    <i r="1">
      <x v="5"/>
    </i>
    <i t="default">
      <x v="5"/>
    </i>
    <i>
      <x v="6"/>
      <x v="1"/>
    </i>
    <i r="1">
      <x v="4"/>
    </i>
    <i r="1">
      <x v="6"/>
    </i>
    <i t="default">
      <x v="6"/>
    </i>
    <i>
      <x v="7"/>
      <x v="4"/>
    </i>
    <i t="default">
      <x v="7"/>
    </i>
    <i t="grand">
      <x/>
    </i>
  </rowItems>
  <colFields count="1">
    <field x="1"/>
  </colFields>
  <colItems count="5">
    <i>
      <x/>
    </i>
    <i>
      <x v="1"/>
    </i>
    <i>
      <x v="2"/>
    </i>
    <i>
      <x v="3"/>
    </i>
    <i t="grand">
      <x/>
    </i>
  </colItems>
  <dataFields count="1">
    <dataField name="Aantal van Categorie" fld="1" subtotal="count" baseField="0" baseItem="0"/>
  </dataFields>
  <formats count="20">
    <format dxfId="49">
      <pivotArea outline="0" fieldPosition="0">
        <references count="1">
          <reference field="3" count="1" selected="0" defaultSubtotal="1">
            <x v="0"/>
          </reference>
        </references>
      </pivotArea>
    </format>
    <format dxfId="48">
      <pivotArea dataOnly="0" labelOnly="1" outline="0" fieldPosition="0">
        <references count="1">
          <reference field="3" count="1" defaultSubtotal="1">
            <x v="0"/>
          </reference>
        </references>
      </pivotArea>
    </format>
    <format dxfId="47">
      <pivotArea outline="0" fieldPosition="0">
        <references count="1">
          <reference field="3" count="1" selected="0" defaultSubtotal="1">
            <x v="1"/>
          </reference>
        </references>
      </pivotArea>
    </format>
    <format dxfId="46">
      <pivotArea dataOnly="0" labelOnly="1" outline="0" fieldPosition="0">
        <references count="1">
          <reference field="3" count="1" defaultSubtotal="1">
            <x v="1"/>
          </reference>
        </references>
      </pivotArea>
    </format>
    <format dxfId="45">
      <pivotArea outline="0" fieldPosition="0">
        <references count="1">
          <reference field="3" count="1" selected="0" defaultSubtotal="1">
            <x v="2"/>
          </reference>
        </references>
      </pivotArea>
    </format>
    <format dxfId="44">
      <pivotArea dataOnly="0" labelOnly="1" outline="0" fieldPosition="0">
        <references count="1">
          <reference field="3" count="1" defaultSubtotal="1">
            <x v="2"/>
          </reference>
        </references>
      </pivotArea>
    </format>
    <format dxfId="43">
      <pivotArea outline="0" fieldPosition="0">
        <references count="1">
          <reference field="3" count="1" selected="0" defaultSubtotal="1">
            <x v="3"/>
          </reference>
        </references>
      </pivotArea>
    </format>
    <format dxfId="42">
      <pivotArea dataOnly="0" labelOnly="1" outline="0" fieldPosition="0">
        <references count="1">
          <reference field="3" count="1" defaultSubtotal="1">
            <x v="3"/>
          </reference>
        </references>
      </pivotArea>
    </format>
    <format dxfId="41">
      <pivotArea outline="0" fieldPosition="0">
        <references count="1">
          <reference field="3" count="1" selected="0" defaultSubtotal="1">
            <x v="4"/>
          </reference>
        </references>
      </pivotArea>
    </format>
    <format dxfId="40">
      <pivotArea dataOnly="0" labelOnly="1" outline="0" fieldPosition="0">
        <references count="1">
          <reference field="3" count="1" defaultSubtotal="1">
            <x v="4"/>
          </reference>
        </references>
      </pivotArea>
    </format>
    <format dxfId="39">
      <pivotArea outline="0" fieldPosition="0">
        <references count="1">
          <reference field="3" count="1" selected="0" defaultSubtotal="1">
            <x v="5"/>
          </reference>
        </references>
      </pivotArea>
    </format>
    <format dxfId="38">
      <pivotArea dataOnly="0" labelOnly="1" outline="0" fieldPosition="0">
        <references count="1">
          <reference field="3" count="1" defaultSubtotal="1">
            <x v="5"/>
          </reference>
        </references>
      </pivotArea>
    </format>
    <format dxfId="37">
      <pivotArea outline="0" fieldPosition="0">
        <references count="1">
          <reference field="3" count="1" selected="0" defaultSubtotal="1">
            <x v="6"/>
          </reference>
        </references>
      </pivotArea>
    </format>
    <format dxfId="36">
      <pivotArea dataOnly="0" labelOnly="1" outline="0" fieldPosition="0">
        <references count="1">
          <reference field="3" count="1" defaultSubtotal="1">
            <x v="6"/>
          </reference>
        </references>
      </pivotArea>
    </format>
    <format dxfId="35">
      <pivotArea outline="0" fieldPosition="0">
        <references count="1">
          <reference field="3" count="1" selected="0" defaultSubtotal="1">
            <x v="7"/>
          </reference>
        </references>
      </pivotArea>
    </format>
    <format dxfId="34">
      <pivotArea dataOnly="0" labelOnly="1" outline="0" fieldPosition="0">
        <references count="1">
          <reference field="3" count="1" defaultSubtotal="1">
            <x v="7"/>
          </reference>
        </references>
      </pivotArea>
    </format>
    <format dxfId="33">
      <pivotArea grandRow="1" outline="0" collapsedLevelsAreSubtotals="1" fieldPosition="0"/>
    </format>
    <format dxfId="32">
      <pivotArea dataOnly="0" labelOnly="1" grandRow="1" outline="0" fieldPosition="0"/>
    </format>
    <format dxfId="31">
      <pivotArea grandRow="1" outline="0" collapsedLevelsAreSubtotals="1" fieldPosition="0"/>
    </format>
    <format dxfId="3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86E02E-9444-4B45-BC9E-0EE89E5E7C8D}" name="Draaitabel2" cacheId="4"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2:H27" firstHeaderRow="1" firstDataRow="2" firstDataCol="2"/>
  <pivotFields count="7">
    <pivotField compact="0" outline="0" showAll="0"/>
    <pivotField axis="axisCol" dataField="1" compact="0" outline="0" showAll="0">
      <items count="6">
        <item x="4"/>
        <item x="1"/>
        <item x="3"/>
        <item x="0"/>
        <item x="2"/>
        <item t="default"/>
      </items>
    </pivotField>
    <pivotField axis="axisRow" compact="0" outline="0" showAll="0">
      <items count="6">
        <item x="4"/>
        <item x="3"/>
        <item x="2"/>
        <item x="1"/>
        <item x="0"/>
        <item t="default"/>
      </items>
    </pivotField>
    <pivotField axis="axisRow" compact="0" outline="0" showAll="0">
      <items count="8">
        <item x="5"/>
        <item x="2"/>
        <item x="6"/>
        <item x="1"/>
        <item x="3"/>
        <item x="0"/>
        <item x="4"/>
        <item t="default"/>
      </items>
    </pivotField>
    <pivotField compact="0" outline="0" showAll="0"/>
    <pivotField compact="0" outline="0" showAll="0"/>
    <pivotField compact="0" outline="0" showAll="0"/>
  </pivotFields>
  <rowFields count="2">
    <field x="3"/>
    <field x="2"/>
  </rowFields>
  <rowItems count="24">
    <i>
      <x/>
      <x/>
    </i>
    <i r="1">
      <x v="4"/>
    </i>
    <i t="default">
      <x/>
    </i>
    <i>
      <x v="1"/>
      <x/>
    </i>
    <i r="1">
      <x v="1"/>
    </i>
    <i r="1">
      <x v="2"/>
    </i>
    <i r="1">
      <x v="3"/>
    </i>
    <i t="default">
      <x v="1"/>
    </i>
    <i>
      <x v="2"/>
      <x v="2"/>
    </i>
    <i t="default">
      <x v="2"/>
    </i>
    <i>
      <x v="3"/>
      <x/>
    </i>
    <i r="1">
      <x v="2"/>
    </i>
    <i r="1">
      <x v="3"/>
    </i>
    <i t="default">
      <x v="3"/>
    </i>
    <i>
      <x v="4"/>
      <x/>
    </i>
    <i r="1">
      <x v="1"/>
    </i>
    <i r="1">
      <x v="2"/>
    </i>
    <i r="1">
      <x v="3"/>
    </i>
    <i t="default">
      <x v="4"/>
    </i>
    <i>
      <x v="5"/>
      <x v="4"/>
    </i>
    <i t="default">
      <x v="5"/>
    </i>
    <i>
      <x v="6"/>
      <x v="4"/>
    </i>
    <i t="default">
      <x v="6"/>
    </i>
    <i t="grand">
      <x/>
    </i>
  </rowItems>
  <colFields count="1">
    <field x="1"/>
  </colFields>
  <colItems count="6">
    <i>
      <x/>
    </i>
    <i>
      <x v="1"/>
    </i>
    <i>
      <x v="2"/>
    </i>
    <i>
      <x v="3"/>
    </i>
    <i>
      <x v="4"/>
    </i>
    <i t="grand">
      <x/>
    </i>
  </colItems>
  <dataFields count="1">
    <dataField name="Aantal van Categorie" fld="1" subtotal="count" baseField="0" baseItem="0"/>
  </dataFields>
  <formats count="18">
    <format dxfId="29">
      <pivotArea outline="0" fieldPosition="0">
        <references count="1">
          <reference field="3" count="1" selected="0" defaultSubtotal="1">
            <x v="0"/>
          </reference>
        </references>
      </pivotArea>
    </format>
    <format dxfId="28">
      <pivotArea dataOnly="0" labelOnly="1" outline="0" fieldPosition="0">
        <references count="1">
          <reference field="3" count="1" defaultSubtotal="1">
            <x v="0"/>
          </reference>
        </references>
      </pivotArea>
    </format>
    <format dxfId="27">
      <pivotArea outline="0" fieldPosition="0">
        <references count="1">
          <reference field="3" count="1" selected="0" defaultSubtotal="1">
            <x v="1"/>
          </reference>
        </references>
      </pivotArea>
    </format>
    <format dxfId="26">
      <pivotArea dataOnly="0" labelOnly="1" outline="0" fieldPosition="0">
        <references count="1">
          <reference field="3" count="1" defaultSubtotal="1">
            <x v="1"/>
          </reference>
        </references>
      </pivotArea>
    </format>
    <format dxfId="25">
      <pivotArea outline="0" fieldPosition="0">
        <references count="1">
          <reference field="3" count="1" selected="0" defaultSubtotal="1">
            <x v="2"/>
          </reference>
        </references>
      </pivotArea>
    </format>
    <format dxfId="24">
      <pivotArea dataOnly="0" labelOnly="1" outline="0" fieldPosition="0">
        <references count="1">
          <reference field="3" count="1" defaultSubtotal="1">
            <x v="2"/>
          </reference>
        </references>
      </pivotArea>
    </format>
    <format dxfId="23">
      <pivotArea outline="0" fieldPosition="0">
        <references count="1">
          <reference field="3" count="1" selected="0" defaultSubtotal="1">
            <x v="3"/>
          </reference>
        </references>
      </pivotArea>
    </format>
    <format dxfId="22">
      <pivotArea dataOnly="0" labelOnly="1" outline="0" fieldPosition="0">
        <references count="1">
          <reference field="3" count="1" defaultSubtotal="1">
            <x v="3"/>
          </reference>
        </references>
      </pivotArea>
    </format>
    <format dxfId="21">
      <pivotArea outline="0" fieldPosition="0">
        <references count="1">
          <reference field="3" count="1" selected="0" defaultSubtotal="1">
            <x v="4"/>
          </reference>
        </references>
      </pivotArea>
    </format>
    <format dxfId="20">
      <pivotArea dataOnly="0" labelOnly="1" outline="0" fieldPosition="0">
        <references count="1">
          <reference field="3" count="1" defaultSubtotal="1">
            <x v="4"/>
          </reference>
        </references>
      </pivotArea>
    </format>
    <format dxfId="19">
      <pivotArea outline="0" fieldPosition="0">
        <references count="1">
          <reference field="3" count="1" selected="0" defaultSubtotal="1">
            <x v="5"/>
          </reference>
        </references>
      </pivotArea>
    </format>
    <format dxfId="18">
      <pivotArea dataOnly="0" labelOnly="1" outline="0" fieldPosition="0">
        <references count="1">
          <reference field="3" count="1" defaultSubtotal="1">
            <x v="5"/>
          </reference>
        </references>
      </pivotArea>
    </format>
    <format dxfId="17">
      <pivotArea outline="0" fieldPosition="0">
        <references count="1">
          <reference field="3" count="1" selected="0" defaultSubtotal="1">
            <x v="6"/>
          </reference>
        </references>
      </pivotArea>
    </format>
    <format dxfId="16">
      <pivotArea dataOnly="0" labelOnly="1" outline="0" fieldPosition="0">
        <references count="1">
          <reference field="3" count="1" defaultSubtotal="1">
            <x v="6"/>
          </reference>
        </references>
      </pivotArea>
    </format>
    <format dxfId="15">
      <pivotArea grandRow="1" outline="0" collapsedLevelsAreSubtotals="1" fieldPosition="0"/>
    </format>
    <format dxfId="14">
      <pivotArea dataOnly="0" labelOnly="1" grandRow="1" outline="0" fieldPosition="0"/>
    </format>
    <format dxfId="13">
      <pivotArea grandRow="1" outline="0" collapsedLevelsAreSubtotals="1" fieldPosition="0"/>
    </format>
    <format dxfId="1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1D354B-2282-4173-9805-BF479B09D0A8}" name="Draaitabel1" cacheId="3" applyNumberFormats="0" applyBorderFormats="0" applyFontFormats="0" applyPatternFormats="0" applyAlignmentFormats="0" applyWidthHeightFormats="1" dataCaption="Waarden" updatedVersion="8" minRefreshableVersion="3" useAutoFormatting="1" itemPrintTitles="1" createdVersion="8" indent="0" compact="0" compactData="0" multipleFieldFilters="0">
  <location ref="A2:H19" firstHeaderRow="1" firstDataRow="2" firstDataCol="2"/>
  <pivotFields count="7">
    <pivotField compact="0" outline="0" showAll="0"/>
    <pivotField axis="axisCol" dataField="1" compact="0" outline="0" showAll="0">
      <items count="6">
        <item x="4"/>
        <item x="3"/>
        <item x="0"/>
        <item x="1"/>
        <item x="2"/>
        <item t="default"/>
      </items>
    </pivotField>
    <pivotField axis="axisRow" compact="0" outline="0" showAll="0">
      <items count="6">
        <item x="0"/>
        <item x="4"/>
        <item x="3"/>
        <item x="1"/>
        <item x="2"/>
        <item t="default"/>
      </items>
    </pivotField>
    <pivotField axis="axisRow" compact="0" outline="0" showAll="0">
      <items count="5">
        <item x="1"/>
        <item x="2"/>
        <item x="0"/>
        <item x="3"/>
        <item t="default"/>
      </items>
    </pivotField>
    <pivotField compact="0" outline="0" showAll="0"/>
    <pivotField compact="0" outline="0" showAll="0"/>
    <pivotField compact="0" outline="0" showAll="0"/>
  </pivotFields>
  <rowFields count="2">
    <field x="3"/>
    <field x="2"/>
  </rowFields>
  <rowItems count="16">
    <i>
      <x/>
      <x v="2"/>
    </i>
    <i r="1">
      <x v="3"/>
    </i>
    <i t="default">
      <x/>
    </i>
    <i>
      <x v="1"/>
      <x/>
    </i>
    <i r="1">
      <x v="3"/>
    </i>
    <i r="1">
      <x v="4"/>
    </i>
    <i t="default">
      <x v="1"/>
    </i>
    <i>
      <x v="2"/>
      <x/>
    </i>
    <i r="1">
      <x v="1"/>
    </i>
    <i r="1">
      <x v="2"/>
    </i>
    <i r="1">
      <x v="3"/>
    </i>
    <i r="1">
      <x v="4"/>
    </i>
    <i t="default">
      <x v="2"/>
    </i>
    <i>
      <x v="3"/>
      <x v="4"/>
    </i>
    <i t="default">
      <x v="3"/>
    </i>
    <i t="grand">
      <x/>
    </i>
  </rowItems>
  <colFields count="1">
    <field x="1"/>
  </colFields>
  <colItems count="6">
    <i>
      <x/>
    </i>
    <i>
      <x v="1"/>
    </i>
    <i>
      <x v="2"/>
    </i>
    <i>
      <x v="3"/>
    </i>
    <i>
      <x v="4"/>
    </i>
    <i t="grand">
      <x/>
    </i>
  </colItems>
  <dataFields count="1">
    <dataField name="Aantal van Categorie" fld="1" subtotal="count" baseField="0" baseItem="0"/>
  </dataFields>
  <formats count="12">
    <format dxfId="11">
      <pivotArea outline="0" fieldPosition="0">
        <references count="1">
          <reference field="3" count="1" selected="0" defaultSubtotal="1">
            <x v="2"/>
          </reference>
        </references>
      </pivotArea>
    </format>
    <format dxfId="10">
      <pivotArea dataOnly="0" labelOnly="1" outline="0" fieldPosition="0">
        <references count="1">
          <reference field="3" count="1" defaultSubtotal="1">
            <x v="2"/>
          </reference>
        </references>
      </pivotArea>
    </format>
    <format dxfId="9">
      <pivotArea outline="0" fieldPosition="0">
        <references count="1">
          <reference field="3" count="1" selected="0" defaultSubtotal="1">
            <x v="1"/>
          </reference>
        </references>
      </pivotArea>
    </format>
    <format dxfId="8">
      <pivotArea dataOnly="0" labelOnly="1" outline="0" fieldPosition="0">
        <references count="1">
          <reference field="3" count="1" defaultSubtotal="1">
            <x v="1"/>
          </reference>
        </references>
      </pivotArea>
    </format>
    <format dxfId="7">
      <pivotArea outline="0" fieldPosition="0">
        <references count="1">
          <reference field="3" count="1" selected="0" defaultSubtotal="1">
            <x v="0"/>
          </reference>
        </references>
      </pivotArea>
    </format>
    <format dxfId="6">
      <pivotArea dataOnly="0" labelOnly="1" outline="0" fieldPosition="0">
        <references count="1">
          <reference field="3" count="1" defaultSubtotal="1">
            <x v="0"/>
          </reference>
        </references>
      </pivotArea>
    </format>
    <format dxfId="5">
      <pivotArea grandRow="1" outline="0" collapsedLevelsAreSubtotals="1"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outline="0" fieldPosition="0">
        <references count="1">
          <reference field="3" count="1" selected="0" defaultSubtotal="1">
            <x v="3"/>
          </reference>
        </references>
      </pivotArea>
    </format>
    <format dxfId="0">
      <pivotArea dataOnly="0" labelOnly="1" outline="0" fieldPosition="0">
        <references count="1">
          <reference field="3" count="1" defaultSubtotal="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B15C4A-9983-4135-AC75-31954C0C3A70}" name="Tabel6" displayName="Tabel6" ref="A1:D93" totalsRowShown="0" headerRowDxfId="76" dataDxfId="74" headerRowBorderDxfId="75" tableBorderDxfId="73">
  <autoFilter ref="A1:D93" xr:uid="{1AB15C4A-9983-4135-AC75-31954C0C3A70}"/>
  <sortState xmlns:xlrd2="http://schemas.microsoft.com/office/spreadsheetml/2017/richdata2" ref="A2:D93">
    <sortCondition descending="1" ref="A1:A93"/>
  </sortState>
  <tableColumns count="4">
    <tableColumn id="1" xr3:uid="{C50D7C19-ED77-4EB2-9A6D-A5E5DB74CC2B}" name="Kleur" dataDxfId="72"/>
    <tableColumn id="2" xr3:uid="{F2D83D52-7AB2-4FC0-BF1B-52876F3A0DF7}" name="Komt vaker voor" dataDxfId="71"/>
    <tableColumn id="3" xr3:uid="{62919267-7A54-426E-A38D-454E6916E83C}" name="Q&amp;A - Vragen" dataDxfId="70"/>
    <tableColumn id="4" xr3:uid="{BE5A185E-FAAE-454C-B62E-03FB9CFD5325}" name="Antwoord" dataDxfId="6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756D13-D4B7-4AB2-BA81-6815B5F03A4E}" name="Tabel1" displayName="Tabel1" ref="A1:G51" totalsRowShown="0">
  <autoFilter ref="A1:G51" xr:uid="{0A756D13-D4B7-4AB2-BA81-6815B5F03A4E}"/>
  <tableColumns count="7">
    <tableColumn id="1" xr3:uid="{02DC516F-E0EB-46BB-8904-FDB3071F44A0}" name="Kleur" dataDxfId="68"/>
    <tableColumn id="5" xr3:uid="{F2B2B1DB-8EAF-4D58-B383-76704BA52EAD}" name="Categorie" dataDxfId="67"/>
    <tableColumn id="6" xr3:uid="{C277A776-5AEE-4094-8B1D-B73603404640}" name="Onderwerp" dataDxfId="66"/>
    <tableColumn id="8" xr3:uid="{BEB6C49A-B8EF-46C8-B72E-34A5643C2D77}" name="Fase" dataDxfId="65"/>
    <tableColumn id="10" xr3:uid="{4A0E3B25-4D20-4D0F-B339-52A612E01088}" name="Aantal opmerkingen" dataDxfId="64"/>
    <tableColumn id="9" xr3:uid="{FE902C5B-A70B-4778-B744-794221B65D10}" name="Opmerking"/>
    <tableColumn id="11" xr3:uid="{EA54810E-2B60-4E1B-8C15-0C341F289271}" name="Vraag"/>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DA4E3EA-4BBD-4843-849D-9C57872E91DF}" name="Tabel4" displayName="Tabel4" ref="A1:G55" totalsRowShown="0">
  <autoFilter ref="A1:G55" xr:uid="{BDA4E3EA-4BBD-4843-849D-9C57872E91DF}"/>
  <tableColumns count="7">
    <tableColumn id="1" xr3:uid="{4FC164CB-BC89-4049-9FDF-1C3B27D94D4C}" name="Kleur" dataDxfId="63"/>
    <tableColumn id="2" xr3:uid="{583E1F35-2E56-4DEE-9FD2-BC236E844786}" name="Categorie" dataDxfId="62"/>
    <tableColumn id="3" xr3:uid="{D3F12A7D-EC0D-49FB-8C5D-9F19E16E1DF2}" name="Onderwerp" dataDxfId="61"/>
    <tableColumn id="4" xr3:uid="{1E830968-1A24-4AA8-9CD3-33026D8ACEA3}" name="Fase" dataDxfId="60"/>
    <tableColumn id="5" xr3:uid="{EB2EF846-9D8E-4824-99DD-B1ECBFA2129A}" name="Aantal opmerkingen" dataDxfId="59"/>
    <tableColumn id="6" xr3:uid="{B876A5DB-66EE-43AD-97F3-BF5A8D710B27}" name="Opmerking" dataDxfId="58"/>
    <tableColumn id="7" xr3:uid="{374CB33B-91F2-4025-8FB4-D49EEF5B1335}" name="Vraag" dataDxfId="5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CFA99E1-A53F-4A07-9CFD-CF8957F76408}" name="Tabel5" displayName="Tabel5" ref="A1:G58" totalsRowShown="0">
  <autoFilter ref="A1:G58" xr:uid="{9CFA99E1-A53F-4A07-9CFD-CF8957F76408}"/>
  <tableColumns count="7">
    <tableColumn id="1" xr3:uid="{0FEAE02E-F2FC-47BC-B551-E7E000CBF0A7}" name="Kleur" dataDxfId="56"/>
    <tableColumn id="2" xr3:uid="{EBF547E9-6293-485B-AF45-FE3E234EF71C}" name="Categorie" dataDxfId="55"/>
    <tableColumn id="3" xr3:uid="{CDB5E963-17E8-4C73-BCAD-8D1591FFD015}" name="Onderwerp " dataDxfId="54"/>
    <tableColumn id="4" xr3:uid="{FA703AE2-042D-4DAB-9656-7E0D0C88F079}" name="Fase" dataDxfId="53"/>
    <tableColumn id="5" xr3:uid="{160D0BE8-4530-4D0A-9FD1-581D1734AF71}" name="Aantal opmerkingne" dataDxfId="52"/>
    <tableColumn id="6" xr3:uid="{7D01C15C-EBC1-482A-84BD-BAF0F8AE8B6D}" name="Opmerking" dataDxfId="51"/>
    <tableColumn id="7" xr3:uid="{E33BD68D-9E46-4C70-99CC-DEEE6675EC91}" name="Vraag" dataDxfId="5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2A46F-51DE-4FDE-A926-6D0A6950E32A}">
  <sheetPr codeName="Blad1"/>
  <dimension ref="A1:B34"/>
  <sheetViews>
    <sheetView workbookViewId="0">
      <selection activeCell="A2" sqref="A2"/>
    </sheetView>
  </sheetViews>
  <sheetFormatPr defaultColWidth="8.85546875" defaultRowHeight="15" x14ac:dyDescent="0.25"/>
  <cols>
    <col min="1" max="1" width="19.42578125" customWidth="1"/>
    <col min="2" max="2" width="17.42578125" customWidth="1"/>
  </cols>
  <sheetData>
    <row r="1" spans="1:2" ht="18.75" x14ac:dyDescent="0.3">
      <c r="A1" s="8" t="s">
        <v>0</v>
      </c>
    </row>
    <row r="2" spans="1:2" x14ac:dyDescent="0.25">
      <c r="A2" s="1"/>
    </row>
    <row r="3" spans="1:2" x14ac:dyDescent="0.25">
      <c r="A3" s="5" t="s">
        <v>1</v>
      </c>
    </row>
    <row r="4" spans="1:2" x14ac:dyDescent="0.25">
      <c r="A4" t="s">
        <v>2</v>
      </c>
    </row>
    <row r="6" spans="1:2" x14ac:dyDescent="0.25">
      <c r="A6" s="3" t="s">
        <v>3</v>
      </c>
      <c r="B6" t="s">
        <v>4</v>
      </c>
    </row>
    <row r="7" spans="1:2" x14ac:dyDescent="0.25">
      <c r="A7" s="4" t="s">
        <v>5</v>
      </c>
      <c r="B7" t="s">
        <v>6</v>
      </c>
    </row>
    <row r="8" spans="1:2" x14ac:dyDescent="0.25">
      <c r="A8" s="2" t="s">
        <v>7</v>
      </c>
      <c r="B8" t="s">
        <v>8</v>
      </c>
    </row>
    <row r="10" spans="1:2" x14ac:dyDescent="0.25">
      <c r="A10" s="6" t="s">
        <v>9</v>
      </c>
    </row>
    <row r="11" spans="1:2" x14ac:dyDescent="0.25">
      <c r="A11" s="6" t="s">
        <v>10</v>
      </c>
    </row>
    <row r="12" spans="1:2" x14ac:dyDescent="0.25">
      <c r="A12" t="s">
        <v>11</v>
      </c>
      <c r="B12" s="11" t="s">
        <v>12</v>
      </c>
    </row>
    <row r="13" spans="1:2" x14ac:dyDescent="0.25">
      <c r="A13" t="s">
        <v>13</v>
      </c>
      <c r="B13" s="11" t="s">
        <v>14</v>
      </c>
    </row>
    <row r="14" spans="1:2" x14ac:dyDescent="0.25">
      <c r="A14" t="s">
        <v>15</v>
      </c>
      <c r="B14" s="11" t="s">
        <v>16</v>
      </c>
    </row>
    <row r="15" spans="1:2" x14ac:dyDescent="0.25">
      <c r="A15" t="s">
        <v>17</v>
      </c>
      <c r="B15" s="11" t="s">
        <v>18</v>
      </c>
    </row>
    <row r="16" spans="1:2" x14ac:dyDescent="0.25">
      <c r="A16" t="s">
        <v>19</v>
      </c>
      <c r="B16" s="11" t="s">
        <v>20</v>
      </c>
    </row>
    <row r="17" spans="1:2" x14ac:dyDescent="0.25">
      <c r="A17" t="s">
        <v>21</v>
      </c>
      <c r="B17" s="11" t="s">
        <v>22</v>
      </c>
    </row>
    <row r="18" spans="1:2" x14ac:dyDescent="0.25">
      <c r="A18" t="s">
        <v>23</v>
      </c>
      <c r="B18" s="11" t="s">
        <v>24</v>
      </c>
    </row>
    <row r="19" spans="1:2" x14ac:dyDescent="0.25">
      <c r="A19" t="s">
        <v>25</v>
      </c>
      <c r="B19" s="11" t="s">
        <v>26</v>
      </c>
    </row>
    <row r="20" spans="1:2" x14ac:dyDescent="0.25">
      <c r="A20" t="s">
        <v>27</v>
      </c>
      <c r="B20" s="11" t="s">
        <v>28</v>
      </c>
    </row>
    <row r="22" spans="1:2" x14ac:dyDescent="0.25">
      <c r="A22" s="6" t="s">
        <v>29</v>
      </c>
    </row>
    <row r="23" spans="1:2" x14ac:dyDescent="0.25">
      <c r="A23" t="s">
        <v>30</v>
      </c>
      <c r="B23" s="11" t="s">
        <v>31</v>
      </c>
    </row>
    <row r="24" spans="1:2" x14ac:dyDescent="0.25">
      <c r="A24" t="s">
        <v>32</v>
      </c>
      <c r="B24" s="11" t="s">
        <v>33</v>
      </c>
    </row>
    <row r="25" spans="1:2" x14ac:dyDescent="0.25">
      <c r="A25" t="s">
        <v>34</v>
      </c>
      <c r="B25" s="11" t="s">
        <v>35</v>
      </c>
    </row>
    <row r="26" spans="1:2" x14ac:dyDescent="0.25">
      <c r="A26" t="s">
        <v>36</v>
      </c>
      <c r="B26" s="11" t="s">
        <v>37</v>
      </c>
    </row>
    <row r="28" spans="1:2" x14ac:dyDescent="0.25">
      <c r="A28" s="6" t="s">
        <v>38</v>
      </c>
    </row>
    <row r="29" spans="1:2" x14ac:dyDescent="0.25">
      <c r="A29" t="s">
        <v>39</v>
      </c>
      <c r="B29" s="11" t="s">
        <v>40</v>
      </c>
    </row>
    <row r="30" spans="1:2" x14ac:dyDescent="0.25">
      <c r="A30" t="s">
        <v>41</v>
      </c>
      <c r="B30" s="11" t="s">
        <v>42</v>
      </c>
    </row>
    <row r="31" spans="1:2" x14ac:dyDescent="0.25">
      <c r="A31" t="s">
        <v>43</v>
      </c>
      <c r="B31" s="11" t="s">
        <v>44</v>
      </c>
    </row>
    <row r="33" spans="1:1" x14ac:dyDescent="0.25">
      <c r="A33" s="6" t="s">
        <v>45</v>
      </c>
    </row>
    <row r="34" spans="1:1" x14ac:dyDescent="0.25">
      <c r="A34" t="s">
        <v>46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58259-0A4B-4E34-9BDB-F6771EB4E578}">
  <dimension ref="A2:H27"/>
  <sheetViews>
    <sheetView topLeftCell="A10" workbookViewId="0">
      <selection activeCell="G19" sqref="G19"/>
    </sheetView>
  </sheetViews>
  <sheetFormatPr defaultRowHeight="15" x14ac:dyDescent="0.25"/>
  <cols>
    <col min="1" max="1" width="15.85546875" bestFit="1" customWidth="1"/>
    <col min="2" max="2" width="14.42578125" bestFit="1" customWidth="1"/>
    <col min="3" max="3" width="15.85546875" bestFit="1" customWidth="1"/>
    <col min="4" max="4" width="6" bestFit="1" customWidth="1"/>
    <col min="5" max="5" width="7" bestFit="1" customWidth="1"/>
    <col min="7" max="7" width="6.5703125" bestFit="1" customWidth="1"/>
    <col min="8" max="8" width="10.42578125" bestFit="1" customWidth="1"/>
  </cols>
  <sheetData>
    <row r="2" spans="1:8" x14ac:dyDescent="0.25">
      <c r="A2" s="15" t="s">
        <v>273</v>
      </c>
      <c r="C2" s="15" t="s">
        <v>48</v>
      </c>
    </row>
    <row r="3" spans="1:8" x14ac:dyDescent="0.25">
      <c r="A3" s="15" t="s">
        <v>50</v>
      </c>
      <c r="B3" s="15" t="s">
        <v>49</v>
      </c>
      <c r="C3" t="s">
        <v>60</v>
      </c>
      <c r="D3" t="s">
        <v>55</v>
      </c>
      <c r="E3" t="s">
        <v>62</v>
      </c>
      <c r="F3" t="s">
        <v>58</v>
      </c>
      <c r="G3" t="s">
        <v>52</v>
      </c>
      <c r="H3" t="s">
        <v>274</v>
      </c>
    </row>
    <row r="4" spans="1:8" x14ac:dyDescent="0.25">
      <c r="A4" t="s">
        <v>11</v>
      </c>
      <c r="B4" t="s">
        <v>56</v>
      </c>
      <c r="F4">
        <v>1</v>
      </c>
      <c r="H4">
        <v>1</v>
      </c>
    </row>
    <row r="5" spans="1:8" x14ac:dyDescent="0.25">
      <c r="B5" t="s">
        <v>53</v>
      </c>
      <c r="F5">
        <v>2</v>
      </c>
      <c r="H5">
        <v>2</v>
      </c>
    </row>
    <row r="6" spans="1:8" x14ac:dyDescent="0.25">
      <c r="A6" s="4" t="s">
        <v>283</v>
      </c>
      <c r="B6" s="4"/>
      <c r="C6" s="4"/>
      <c r="D6" s="4"/>
      <c r="E6" s="4"/>
      <c r="F6" s="4">
        <v>3</v>
      </c>
      <c r="G6" s="4"/>
      <c r="H6" s="4">
        <v>3</v>
      </c>
    </row>
    <row r="7" spans="1:8" x14ac:dyDescent="0.25">
      <c r="A7" t="s">
        <v>19</v>
      </c>
      <c r="B7" t="s">
        <v>56</v>
      </c>
      <c r="G7">
        <v>3</v>
      </c>
      <c r="H7">
        <v>3</v>
      </c>
    </row>
    <row r="8" spans="1:8" x14ac:dyDescent="0.25">
      <c r="B8" t="s">
        <v>63</v>
      </c>
      <c r="G8">
        <v>1</v>
      </c>
      <c r="H8">
        <v>1</v>
      </c>
    </row>
    <row r="9" spans="1:8" x14ac:dyDescent="0.25">
      <c r="B9" t="s">
        <v>61</v>
      </c>
      <c r="G9">
        <v>5</v>
      </c>
      <c r="H9">
        <v>5</v>
      </c>
    </row>
    <row r="10" spans="1:8" x14ac:dyDescent="0.25">
      <c r="B10" t="s">
        <v>62</v>
      </c>
      <c r="G10">
        <v>3</v>
      </c>
      <c r="H10">
        <v>3</v>
      </c>
    </row>
    <row r="11" spans="1:8" x14ac:dyDescent="0.25">
      <c r="A11" s="4" t="s">
        <v>284</v>
      </c>
      <c r="B11" s="4"/>
      <c r="C11" s="4"/>
      <c r="D11" s="4"/>
      <c r="E11" s="4"/>
      <c r="F11" s="4"/>
      <c r="G11" s="4">
        <v>12</v>
      </c>
      <c r="H11" s="4">
        <v>12</v>
      </c>
    </row>
    <row r="12" spans="1:8" x14ac:dyDescent="0.25">
      <c r="A12" t="s">
        <v>23</v>
      </c>
      <c r="B12" t="s">
        <v>61</v>
      </c>
      <c r="C12">
        <v>1</v>
      </c>
      <c r="H12">
        <v>1</v>
      </c>
    </row>
    <row r="13" spans="1:8" x14ac:dyDescent="0.25">
      <c r="A13" s="4" t="s">
        <v>275</v>
      </c>
      <c r="B13" s="4"/>
      <c r="C13" s="4">
        <v>1</v>
      </c>
      <c r="D13" s="4"/>
      <c r="E13" s="4"/>
      <c r="F13" s="4"/>
      <c r="G13" s="4"/>
      <c r="H13" s="4">
        <v>1</v>
      </c>
    </row>
    <row r="14" spans="1:8" x14ac:dyDescent="0.25">
      <c r="A14" t="s">
        <v>30</v>
      </c>
      <c r="B14" t="s">
        <v>56</v>
      </c>
      <c r="D14">
        <v>1</v>
      </c>
      <c r="H14">
        <v>1</v>
      </c>
    </row>
    <row r="15" spans="1:8" x14ac:dyDescent="0.25">
      <c r="B15" t="s">
        <v>61</v>
      </c>
      <c r="D15">
        <v>1</v>
      </c>
      <c r="H15">
        <v>1</v>
      </c>
    </row>
    <row r="16" spans="1:8" x14ac:dyDescent="0.25">
      <c r="B16" t="s">
        <v>62</v>
      </c>
      <c r="D16">
        <v>3</v>
      </c>
      <c r="H16">
        <v>3</v>
      </c>
    </row>
    <row r="17" spans="1:8" x14ac:dyDescent="0.25">
      <c r="A17" s="4" t="s">
        <v>277</v>
      </c>
      <c r="B17" s="4"/>
      <c r="C17" s="4"/>
      <c r="D17" s="4">
        <v>5</v>
      </c>
      <c r="E17" s="4"/>
      <c r="F17" s="4"/>
      <c r="G17" s="4"/>
      <c r="H17" s="4">
        <v>5</v>
      </c>
    </row>
    <row r="18" spans="1:8" x14ac:dyDescent="0.25">
      <c r="A18" t="s">
        <v>9</v>
      </c>
      <c r="B18" t="s">
        <v>56</v>
      </c>
      <c r="D18">
        <v>2</v>
      </c>
      <c r="E18">
        <v>10</v>
      </c>
      <c r="H18">
        <v>12</v>
      </c>
    </row>
    <row r="19" spans="1:8" x14ac:dyDescent="0.25">
      <c r="B19" t="s">
        <v>63</v>
      </c>
      <c r="E19">
        <v>1</v>
      </c>
      <c r="H19">
        <v>1</v>
      </c>
    </row>
    <row r="20" spans="1:8" x14ac:dyDescent="0.25">
      <c r="B20" t="s">
        <v>61</v>
      </c>
      <c r="D20">
        <v>1</v>
      </c>
      <c r="E20">
        <v>4</v>
      </c>
      <c r="F20">
        <v>1</v>
      </c>
      <c r="G20">
        <v>2</v>
      </c>
      <c r="H20">
        <v>8</v>
      </c>
    </row>
    <row r="21" spans="1:8" x14ac:dyDescent="0.25">
      <c r="B21" t="s">
        <v>62</v>
      </c>
      <c r="E21">
        <v>8</v>
      </c>
      <c r="F21">
        <v>1</v>
      </c>
      <c r="H21">
        <v>9</v>
      </c>
    </row>
    <row r="22" spans="1:8" x14ac:dyDescent="0.25">
      <c r="A22" s="4" t="s">
        <v>280</v>
      </c>
      <c r="B22" s="4"/>
      <c r="C22" s="4"/>
      <c r="D22" s="4">
        <v>3</v>
      </c>
      <c r="E22" s="4">
        <v>23</v>
      </c>
      <c r="F22" s="4">
        <v>2</v>
      </c>
      <c r="G22" s="4">
        <v>2</v>
      </c>
      <c r="H22" s="4">
        <v>30</v>
      </c>
    </row>
    <row r="23" spans="1:8" x14ac:dyDescent="0.25">
      <c r="A23" t="s">
        <v>10</v>
      </c>
      <c r="B23" t="s">
        <v>53</v>
      </c>
      <c r="F23">
        <v>2</v>
      </c>
      <c r="H23">
        <v>2</v>
      </c>
    </row>
    <row r="24" spans="1:8" x14ac:dyDescent="0.25">
      <c r="A24" s="4" t="s">
        <v>281</v>
      </c>
      <c r="B24" s="4"/>
      <c r="C24" s="4"/>
      <c r="D24" s="4"/>
      <c r="E24" s="4"/>
      <c r="F24" s="4">
        <v>2</v>
      </c>
      <c r="G24" s="4"/>
      <c r="H24" s="4">
        <v>2</v>
      </c>
    </row>
    <row r="25" spans="1:8" x14ac:dyDescent="0.25">
      <c r="A25" t="s">
        <v>45</v>
      </c>
      <c r="B25" t="s">
        <v>53</v>
      </c>
      <c r="F25">
        <v>1</v>
      </c>
      <c r="H25">
        <v>1</v>
      </c>
    </row>
    <row r="26" spans="1:8" x14ac:dyDescent="0.25">
      <c r="A26" s="4" t="s">
        <v>285</v>
      </c>
      <c r="B26" s="4"/>
      <c r="C26" s="4"/>
      <c r="D26" s="4"/>
      <c r="E26" s="4"/>
      <c r="F26" s="4">
        <v>1</v>
      </c>
      <c r="G26" s="4"/>
      <c r="H26" s="4">
        <v>1</v>
      </c>
    </row>
    <row r="27" spans="1:8" x14ac:dyDescent="0.25">
      <c r="A27" s="17" t="s">
        <v>274</v>
      </c>
      <c r="B27" s="17"/>
      <c r="C27" s="17">
        <v>1</v>
      </c>
      <c r="D27" s="17">
        <v>8</v>
      </c>
      <c r="E27" s="17">
        <v>23</v>
      </c>
      <c r="F27" s="17">
        <v>8</v>
      </c>
      <c r="G27" s="17">
        <v>14</v>
      </c>
      <c r="H27" s="17">
        <v>54</v>
      </c>
    </row>
  </sheetData>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FAC4-5A33-4FAD-90E8-8C1E90FE5693}">
  <dimension ref="A2:H19"/>
  <sheetViews>
    <sheetView workbookViewId="0">
      <selection activeCell="K16" sqref="K16"/>
    </sheetView>
  </sheetViews>
  <sheetFormatPr defaultRowHeight="15" x14ac:dyDescent="0.25"/>
  <cols>
    <col min="1" max="1" width="20" bestFit="1" customWidth="1"/>
    <col min="2" max="2" width="15" bestFit="1" customWidth="1"/>
    <col min="3" max="3" width="15.85546875" bestFit="1" customWidth="1"/>
    <col min="4" max="4" width="6" bestFit="1" customWidth="1"/>
    <col min="5" max="5" width="7" bestFit="1" customWidth="1"/>
    <col min="6" max="6" width="9.140625" bestFit="1" customWidth="1"/>
    <col min="7" max="7" width="6.5703125" bestFit="1" customWidth="1"/>
    <col min="8" max="8" width="10.42578125" bestFit="1" customWidth="1"/>
    <col min="9" max="9" width="13" bestFit="1" customWidth="1"/>
    <col min="10" max="10" width="16.42578125" bestFit="1" customWidth="1"/>
    <col min="11" max="11" width="11" bestFit="1" customWidth="1"/>
    <col min="12" max="12" width="15.42578125" bestFit="1" customWidth="1"/>
    <col min="13" max="13" width="8.42578125" bestFit="1" customWidth="1"/>
    <col min="14" max="14" width="16.42578125" bestFit="1" customWidth="1"/>
    <col min="15" max="15" width="12.5703125" bestFit="1" customWidth="1"/>
    <col min="16" max="16" width="10.42578125" bestFit="1" customWidth="1"/>
  </cols>
  <sheetData>
    <row r="2" spans="1:8" x14ac:dyDescent="0.25">
      <c r="A2" s="15" t="s">
        <v>273</v>
      </c>
      <c r="C2" s="15" t="s">
        <v>48</v>
      </c>
    </row>
    <row r="3" spans="1:8" x14ac:dyDescent="0.25">
      <c r="A3" s="15" t="s">
        <v>50</v>
      </c>
      <c r="B3" s="15" t="s">
        <v>198</v>
      </c>
      <c r="C3" t="s">
        <v>60</v>
      </c>
      <c r="D3" t="s">
        <v>55</v>
      </c>
      <c r="E3" t="s">
        <v>62</v>
      </c>
      <c r="F3" t="s">
        <v>58</v>
      </c>
      <c r="G3" t="s">
        <v>52</v>
      </c>
      <c r="H3" t="s">
        <v>274</v>
      </c>
    </row>
    <row r="4" spans="1:8" x14ac:dyDescent="0.25">
      <c r="A4" t="s">
        <v>19</v>
      </c>
      <c r="B4" t="s">
        <v>61</v>
      </c>
      <c r="G4">
        <v>3</v>
      </c>
      <c r="H4">
        <v>3</v>
      </c>
    </row>
    <row r="5" spans="1:8" x14ac:dyDescent="0.25">
      <c r="B5" t="s">
        <v>62</v>
      </c>
      <c r="G5">
        <v>4</v>
      </c>
      <c r="H5">
        <v>4</v>
      </c>
    </row>
    <row r="6" spans="1:8" x14ac:dyDescent="0.25">
      <c r="A6" s="2" t="s">
        <v>284</v>
      </c>
      <c r="B6" s="2"/>
      <c r="C6" s="2"/>
      <c r="D6" s="2"/>
      <c r="E6" s="2"/>
      <c r="F6" s="2"/>
      <c r="G6" s="2">
        <v>7</v>
      </c>
      <c r="H6" s="2">
        <v>7</v>
      </c>
    </row>
    <row r="7" spans="1:8" x14ac:dyDescent="0.25">
      <c r="A7" t="s">
        <v>30</v>
      </c>
      <c r="B7" t="s">
        <v>56</v>
      </c>
      <c r="D7">
        <v>1</v>
      </c>
      <c r="E7">
        <v>1</v>
      </c>
      <c r="H7">
        <v>2</v>
      </c>
    </row>
    <row r="8" spans="1:8" x14ac:dyDescent="0.25">
      <c r="B8" t="s">
        <v>62</v>
      </c>
      <c r="D8">
        <v>1</v>
      </c>
      <c r="H8">
        <v>1</v>
      </c>
    </row>
    <row r="9" spans="1:8" x14ac:dyDescent="0.25">
      <c r="B9" t="s">
        <v>53</v>
      </c>
      <c r="D9">
        <v>1</v>
      </c>
      <c r="H9">
        <v>1</v>
      </c>
    </row>
    <row r="10" spans="1:8" x14ac:dyDescent="0.25">
      <c r="A10" s="2" t="s">
        <v>277</v>
      </c>
      <c r="B10" s="2"/>
      <c r="C10" s="2"/>
      <c r="D10" s="2">
        <v>3</v>
      </c>
      <c r="E10" s="2">
        <v>1</v>
      </c>
      <c r="F10" s="2"/>
      <c r="G10" s="2"/>
      <c r="H10" s="2">
        <v>4</v>
      </c>
    </row>
    <row r="11" spans="1:8" x14ac:dyDescent="0.25">
      <c r="A11" t="s">
        <v>9</v>
      </c>
      <c r="B11" t="s">
        <v>56</v>
      </c>
      <c r="C11">
        <v>1</v>
      </c>
      <c r="D11">
        <v>1</v>
      </c>
      <c r="E11">
        <v>12</v>
      </c>
      <c r="G11">
        <v>1</v>
      </c>
      <c r="H11">
        <v>15</v>
      </c>
    </row>
    <row r="12" spans="1:8" x14ac:dyDescent="0.25">
      <c r="B12" t="s">
        <v>63</v>
      </c>
      <c r="E12">
        <v>1</v>
      </c>
      <c r="H12">
        <v>1</v>
      </c>
    </row>
    <row r="13" spans="1:8" x14ac:dyDescent="0.25">
      <c r="B13" t="s">
        <v>61</v>
      </c>
      <c r="E13">
        <v>1</v>
      </c>
      <c r="H13">
        <v>1</v>
      </c>
    </row>
    <row r="14" spans="1:8" x14ac:dyDescent="0.25">
      <c r="B14" t="s">
        <v>62</v>
      </c>
      <c r="E14">
        <v>21</v>
      </c>
      <c r="G14">
        <v>1</v>
      </c>
      <c r="H14">
        <v>22</v>
      </c>
    </row>
    <row r="15" spans="1:8" x14ac:dyDescent="0.25">
      <c r="B15" t="s">
        <v>53</v>
      </c>
      <c r="E15">
        <v>4</v>
      </c>
      <c r="F15">
        <v>1</v>
      </c>
      <c r="H15">
        <v>5</v>
      </c>
    </row>
    <row r="16" spans="1:8" x14ac:dyDescent="0.25">
      <c r="A16" s="2" t="s">
        <v>280</v>
      </c>
      <c r="B16" s="2"/>
      <c r="C16" s="2">
        <v>1</v>
      </c>
      <c r="D16" s="2">
        <v>1</v>
      </c>
      <c r="E16" s="2">
        <v>39</v>
      </c>
      <c r="F16" s="2">
        <v>1</v>
      </c>
      <c r="G16" s="2">
        <v>2</v>
      </c>
      <c r="H16" s="2">
        <v>44</v>
      </c>
    </row>
    <row r="17" spans="1:8" x14ac:dyDescent="0.25">
      <c r="A17" t="s">
        <v>10</v>
      </c>
      <c r="B17" t="s">
        <v>53</v>
      </c>
      <c r="F17">
        <v>2</v>
      </c>
      <c r="H17">
        <v>2</v>
      </c>
    </row>
    <row r="18" spans="1:8" x14ac:dyDescent="0.25">
      <c r="A18" s="2" t="s">
        <v>281</v>
      </c>
      <c r="B18" s="2"/>
      <c r="C18" s="2"/>
      <c r="D18" s="2"/>
      <c r="E18" s="2"/>
      <c r="F18" s="2">
        <v>2</v>
      </c>
      <c r="G18" s="2"/>
      <c r="H18" s="2">
        <v>2</v>
      </c>
    </row>
    <row r="19" spans="1:8" x14ac:dyDescent="0.25">
      <c r="A19" s="16" t="s">
        <v>274</v>
      </c>
      <c r="B19" s="16"/>
      <c r="C19" s="16">
        <v>1</v>
      </c>
      <c r="D19" s="16">
        <v>4</v>
      </c>
      <c r="E19" s="16">
        <v>40</v>
      </c>
      <c r="F19" s="16">
        <v>3</v>
      </c>
      <c r="G19" s="16">
        <v>9</v>
      </c>
      <c r="H19" s="16">
        <v>57</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03A64-2B88-4573-8267-951DF40AE483}">
  <dimension ref="A1:E29"/>
  <sheetViews>
    <sheetView workbookViewId="0">
      <selection activeCell="J39" sqref="J39"/>
    </sheetView>
  </sheetViews>
  <sheetFormatPr defaultRowHeight="15" x14ac:dyDescent="0.25"/>
  <sheetData>
    <row r="1" spans="1:5" x14ac:dyDescent="0.25">
      <c r="A1" s="19"/>
      <c r="B1" s="20"/>
      <c r="C1" s="21" t="s">
        <v>51</v>
      </c>
      <c r="D1" s="22" t="s">
        <v>54</v>
      </c>
      <c r="E1" s="23" t="s">
        <v>57</v>
      </c>
    </row>
    <row r="2" spans="1:5" x14ac:dyDescent="0.25">
      <c r="A2" s="24" t="s">
        <v>9</v>
      </c>
      <c r="C2">
        <v>34</v>
      </c>
      <c r="D2">
        <v>30</v>
      </c>
      <c r="E2" s="25">
        <v>44</v>
      </c>
    </row>
    <row r="3" spans="1:5" x14ac:dyDescent="0.25">
      <c r="A3" s="24" t="s">
        <v>10</v>
      </c>
      <c r="C3">
        <v>9</v>
      </c>
      <c r="D3">
        <v>2</v>
      </c>
      <c r="E3" s="25">
        <v>2</v>
      </c>
    </row>
    <row r="4" spans="1:5" x14ac:dyDescent="0.25">
      <c r="A4" s="26" t="s">
        <v>11</v>
      </c>
      <c r="B4" s="11"/>
      <c r="D4">
        <v>3</v>
      </c>
      <c r="E4" s="25"/>
    </row>
    <row r="5" spans="1:5" x14ac:dyDescent="0.25">
      <c r="A5" s="26" t="s">
        <v>13</v>
      </c>
      <c r="B5" s="11"/>
      <c r="E5" s="25"/>
    </row>
    <row r="6" spans="1:5" x14ac:dyDescent="0.25">
      <c r="A6" s="26" t="s">
        <v>15</v>
      </c>
      <c r="B6" s="11"/>
      <c r="E6" s="25"/>
    </row>
    <row r="7" spans="1:5" x14ac:dyDescent="0.25">
      <c r="A7" s="26" t="s">
        <v>17</v>
      </c>
      <c r="B7" s="11"/>
      <c r="E7" s="25"/>
    </row>
    <row r="8" spans="1:5" x14ac:dyDescent="0.25">
      <c r="A8" s="26" t="s">
        <v>19</v>
      </c>
      <c r="B8" s="11"/>
      <c r="D8">
        <v>12</v>
      </c>
      <c r="E8" s="25">
        <v>7</v>
      </c>
    </row>
    <row r="9" spans="1:5" x14ac:dyDescent="0.25">
      <c r="A9" s="26" t="s">
        <v>21</v>
      </c>
      <c r="B9" s="11"/>
      <c r="E9" s="25"/>
    </row>
    <row r="10" spans="1:5" x14ac:dyDescent="0.25">
      <c r="A10" s="26" t="s">
        <v>23</v>
      </c>
      <c r="B10" s="11"/>
      <c r="C10">
        <v>2</v>
      </c>
      <c r="D10">
        <v>1</v>
      </c>
      <c r="E10" s="25"/>
    </row>
    <row r="11" spans="1:5" x14ac:dyDescent="0.25">
      <c r="A11" s="26" t="s">
        <v>25</v>
      </c>
      <c r="B11" s="11"/>
      <c r="E11" s="25"/>
    </row>
    <row r="12" spans="1:5" x14ac:dyDescent="0.25">
      <c r="A12" s="26" t="s">
        <v>27</v>
      </c>
      <c r="B12" s="11"/>
      <c r="C12">
        <v>2</v>
      </c>
      <c r="E12" s="25"/>
    </row>
    <row r="13" spans="1:5" ht="7.5" customHeight="1" x14ac:dyDescent="0.25">
      <c r="A13" s="27"/>
      <c r="B13" s="28"/>
      <c r="C13" s="28"/>
      <c r="D13" s="28"/>
      <c r="E13" s="29"/>
    </row>
    <row r="14" spans="1:5" x14ac:dyDescent="0.25">
      <c r="A14" s="24" t="s">
        <v>29</v>
      </c>
      <c r="E14" s="25"/>
    </row>
    <row r="15" spans="1:5" x14ac:dyDescent="0.25">
      <c r="A15" s="26" t="s">
        <v>30</v>
      </c>
      <c r="B15" s="11"/>
      <c r="C15">
        <v>1</v>
      </c>
      <c r="D15">
        <v>5</v>
      </c>
      <c r="E15" s="25">
        <v>4</v>
      </c>
    </row>
    <row r="16" spans="1:5" x14ac:dyDescent="0.25">
      <c r="A16" s="26" t="s">
        <v>32</v>
      </c>
      <c r="B16" s="11"/>
      <c r="E16" s="25"/>
    </row>
    <row r="17" spans="1:5" x14ac:dyDescent="0.25">
      <c r="A17" s="26" t="s">
        <v>34</v>
      </c>
      <c r="B17" s="11"/>
      <c r="E17" s="25"/>
    </row>
    <row r="18" spans="1:5" x14ac:dyDescent="0.25">
      <c r="A18" s="26" t="s">
        <v>36</v>
      </c>
      <c r="B18" s="11"/>
      <c r="E18" s="25"/>
    </row>
    <row r="19" spans="1:5" ht="7.5" customHeight="1" x14ac:dyDescent="0.25">
      <c r="A19" s="27"/>
      <c r="B19" s="28"/>
      <c r="C19" s="28"/>
      <c r="D19" s="28"/>
      <c r="E19" s="29"/>
    </row>
    <row r="20" spans="1:5" x14ac:dyDescent="0.25">
      <c r="A20" s="24" t="s">
        <v>38</v>
      </c>
      <c r="C20">
        <v>1</v>
      </c>
      <c r="E20" s="25"/>
    </row>
    <row r="21" spans="1:5" x14ac:dyDescent="0.25">
      <c r="A21" s="26" t="s">
        <v>39</v>
      </c>
      <c r="B21" s="11"/>
      <c r="E21" s="25"/>
    </row>
    <row r="22" spans="1:5" x14ac:dyDescent="0.25">
      <c r="A22" s="26" t="s">
        <v>41</v>
      </c>
      <c r="B22" s="11"/>
      <c r="C22">
        <v>1</v>
      </c>
      <c r="E22" s="25"/>
    </row>
    <row r="23" spans="1:5" x14ac:dyDescent="0.25">
      <c r="A23" s="26" t="s">
        <v>43</v>
      </c>
      <c r="B23" s="11"/>
      <c r="E23" s="25"/>
    </row>
    <row r="24" spans="1:5" ht="7.5" customHeight="1" x14ac:dyDescent="0.25">
      <c r="A24" s="27"/>
      <c r="B24" s="28"/>
      <c r="C24" s="28"/>
      <c r="D24" s="28"/>
      <c r="E24" s="29"/>
    </row>
    <row r="25" spans="1:5" x14ac:dyDescent="0.25">
      <c r="A25" s="24" t="s">
        <v>45</v>
      </c>
      <c r="D25">
        <v>1</v>
      </c>
      <c r="E25" s="25"/>
    </row>
    <row r="26" spans="1:5" x14ac:dyDescent="0.25">
      <c r="A26" s="30"/>
      <c r="E26" s="25"/>
    </row>
    <row r="27" spans="1:5" x14ac:dyDescent="0.25">
      <c r="A27" s="26"/>
      <c r="E27" s="25"/>
    </row>
    <row r="28" spans="1:5" x14ac:dyDescent="0.25">
      <c r="A28" s="26"/>
      <c r="E28" s="25"/>
    </row>
    <row r="29" spans="1:5" ht="14.45" customHeight="1" x14ac:dyDescent="0.25">
      <c r="A29" s="61" t="s">
        <v>286</v>
      </c>
      <c r="B29" s="62"/>
      <c r="C29" s="18">
        <f>SUM(C2:C28)</f>
        <v>50</v>
      </c>
      <c r="D29" s="18">
        <f>SUM(D2:D28)</f>
        <v>54</v>
      </c>
      <c r="E29" s="31">
        <f>SUM(E2:E28)</f>
        <v>57</v>
      </c>
    </row>
  </sheetData>
  <mergeCells count="1">
    <mergeCell ref="A29:B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EA387-E061-4969-9337-118DF24D1DD9}">
  <dimension ref="A1:D97"/>
  <sheetViews>
    <sheetView zoomScaleNormal="100" workbookViewId="0">
      <pane ySplit="1" topLeftCell="A92" activePane="bottomLeft" state="frozen"/>
      <selection pane="bottomLeft" activeCell="G15" sqref="G15"/>
    </sheetView>
  </sheetViews>
  <sheetFormatPr defaultColWidth="8.7109375" defaultRowHeight="15" x14ac:dyDescent="0.25"/>
  <cols>
    <col min="1" max="1" width="8.85546875" style="42" customWidth="1"/>
    <col min="2" max="2" width="10.85546875" style="39" hidden="1" customWidth="1"/>
    <col min="3" max="3" width="52.28515625" style="37" customWidth="1"/>
    <col min="4" max="4" width="43.140625" style="39" customWidth="1"/>
    <col min="5" max="16384" width="8.7109375" style="34"/>
  </cols>
  <sheetData>
    <row r="1" spans="1:4" s="35" customFormat="1" ht="30.75" customHeight="1" x14ac:dyDescent="0.25">
      <c r="A1" s="40" t="s">
        <v>47</v>
      </c>
      <c r="B1" s="40" t="s">
        <v>287</v>
      </c>
      <c r="C1" s="41" t="s">
        <v>288</v>
      </c>
      <c r="D1" s="38" t="s">
        <v>289</v>
      </c>
    </row>
    <row r="2" spans="1:4" ht="45" x14ac:dyDescent="0.25">
      <c r="A2" s="42" t="s">
        <v>51</v>
      </c>
      <c r="C2" s="37" t="s">
        <v>80</v>
      </c>
      <c r="D2" s="34" t="s">
        <v>290</v>
      </c>
    </row>
    <row r="3" spans="1:4" ht="90" x14ac:dyDescent="0.25">
      <c r="A3" s="42" t="s">
        <v>51</v>
      </c>
      <c r="C3" s="37" t="s">
        <v>89</v>
      </c>
      <c r="D3" s="34" t="s">
        <v>291</v>
      </c>
    </row>
    <row r="4" spans="1:4" ht="60" x14ac:dyDescent="0.25">
      <c r="A4" s="42" t="s">
        <v>51</v>
      </c>
      <c r="C4" s="37" t="s">
        <v>292</v>
      </c>
      <c r="D4" s="34" t="s">
        <v>495</v>
      </c>
    </row>
    <row r="5" spans="1:4" ht="30" x14ac:dyDescent="0.25">
      <c r="A5" s="42" t="s">
        <v>51</v>
      </c>
      <c r="C5" s="37" t="s">
        <v>293</v>
      </c>
      <c r="D5" s="50" t="s">
        <v>496</v>
      </c>
    </row>
    <row r="6" spans="1:4" ht="60" x14ac:dyDescent="0.25">
      <c r="A6" s="42" t="s">
        <v>51</v>
      </c>
      <c r="C6" s="37" t="s">
        <v>294</v>
      </c>
      <c r="D6" s="34" t="s">
        <v>295</v>
      </c>
    </row>
    <row r="7" spans="1:4" ht="30" x14ac:dyDescent="0.25">
      <c r="A7" s="42" t="s">
        <v>51</v>
      </c>
      <c r="C7" s="37" t="s">
        <v>296</v>
      </c>
      <c r="D7" s="34" t="s">
        <v>297</v>
      </c>
    </row>
    <row r="8" spans="1:4" ht="60" x14ac:dyDescent="0.25">
      <c r="A8" s="42" t="s">
        <v>51</v>
      </c>
      <c r="C8" s="37" t="s">
        <v>298</v>
      </c>
      <c r="D8" s="34" t="s">
        <v>299</v>
      </c>
    </row>
    <row r="9" spans="1:4" x14ac:dyDescent="0.25">
      <c r="A9" s="42" t="s">
        <v>51</v>
      </c>
      <c r="C9" s="37" t="s">
        <v>120</v>
      </c>
    </row>
    <row r="10" spans="1:4" ht="75" x14ac:dyDescent="0.25">
      <c r="A10" s="42" t="s">
        <v>51</v>
      </c>
      <c r="B10" s="39" t="s">
        <v>300</v>
      </c>
      <c r="C10" s="37" t="s">
        <v>97</v>
      </c>
      <c r="D10" s="34" t="s">
        <v>442</v>
      </c>
    </row>
    <row r="11" spans="1:4" ht="45" x14ac:dyDescent="0.25">
      <c r="A11" s="42" t="s">
        <v>57</v>
      </c>
      <c r="B11" s="39" t="s">
        <v>301</v>
      </c>
      <c r="C11" s="43" t="s">
        <v>207</v>
      </c>
      <c r="D11" s="50" t="s">
        <v>474</v>
      </c>
    </row>
    <row r="12" spans="1:4" ht="30" x14ac:dyDescent="0.25">
      <c r="A12" s="42" t="s">
        <v>57</v>
      </c>
      <c r="B12" s="39" t="s">
        <v>301</v>
      </c>
      <c r="C12" s="43" t="s">
        <v>302</v>
      </c>
      <c r="D12" s="34" t="s">
        <v>303</v>
      </c>
    </row>
    <row r="13" spans="1:4" ht="60" x14ac:dyDescent="0.25">
      <c r="A13" s="42" t="s">
        <v>57</v>
      </c>
      <c r="B13" s="39" t="s">
        <v>301</v>
      </c>
      <c r="C13" s="37" t="s">
        <v>304</v>
      </c>
      <c r="D13" s="36" t="s">
        <v>443</v>
      </c>
    </row>
    <row r="14" spans="1:4" ht="45" x14ac:dyDescent="0.25">
      <c r="A14" s="42" t="s">
        <v>57</v>
      </c>
      <c r="B14" s="39" t="s">
        <v>301</v>
      </c>
      <c r="C14" s="43" t="s">
        <v>305</v>
      </c>
      <c r="D14" s="34" t="s">
        <v>306</v>
      </c>
    </row>
    <row r="15" spans="1:4" ht="45" x14ac:dyDescent="0.25">
      <c r="A15" s="42" t="s">
        <v>57</v>
      </c>
      <c r="B15" s="39" t="s">
        <v>301</v>
      </c>
      <c r="C15" s="37" t="s">
        <v>307</v>
      </c>
      <c r="D15" s="34" t="s">
        <v>431</v>
      </c>
    </row>
    <row r="16" spans="1:4" ht="90" x14ac:dyDescent="0.25">
      <c r="A16" s="42" t="s">
        <v>57</v>
      </c>
      <c r="B16" s="39" t="s">
        <v>308</v>
      </c>
      <c r="C16" s="37" t="s">
        <v>309</v>
      </c>
      <c r="D16" s="45" t="s">
        <v>451</v>
      </c>
    </row>
    <row r="17" spans="1:4" ht="105" x14ac:dyDescent="0.25">
      <c r="A17" s="42" t="s">
        <v>57</v>
      </c>
      <c r="B17" s="39" t="s">
        <v>300</v>
      </c>
      <c r="C17" s="37" t="s">
        <v>310</v>
      </c>
      <c r="D17" s="45" t="s">
        <v>444</v>
      </c>
    </row>
    <row r="18" spans="1:4" ht="30" x14ac:dyDescent="0.25">
      <c r="A18" s="42" t="s">
        <v>57</v>
      </c>
      <c r="B18" s="39" t="s">
        <v>300</v>
      </c>
      <c r="C18" s="37" t="s">
        <v>311</v>
      </c>
      <c r="D18" s="45" t="s">
        <v>445</v>
      </c>
    </row>
    <row r="19" spans="1:4" ht="75" x14ac:dyDescent="0.25">
      <c r="A19" s="42" t="s">
        <v>57</v>
      </c>
      <c r="C19" s="43" t="s">
        <v>205</v>
      </c>
      <c r="D19" s="45" t="s">
        <v>452</v>
      </c>
    </row>
    <row r="20" spans="1:4" ht="45" x14ac:dyDescent="0.25">
      <c r="A20" s="42" t="s">
        <v>57</v>
      </c>
      <c r="B20" s="39" t="s">
        <v>312</v>
      </c>
      <c r="C20" s="48" t="s">
        <v>221</v>
      </c>
      <c r="D20" s="34" t="s">
        <v>446</v>
      </c>
    </row>
    <row r="21" spans="1:4" ht="135" x14ac:dyDescent="0.25">
      <c r="A21" s="42" t="s">
        <v>57</v>
      </c>
      <c r="C21" s="48" t="s">
        <v>208</v>
      </c>
      <c r="D21" s="45" t="s">
        <v>453</v>
      </c>
    </row>
    <row r="22" spans="1:4" ht="45" x14ac:dyDescent="0.25">
      <c r="A22" s="42" t="s">
        <v>57</v>
      </c>
      <c r="B22" s="39" t="s">
        <v>312</v>
      </c>
      <c r="C22" s="43" t="s">
        <v>313</v>
      </c>
      <c r="D22" s="34" t="s">
        <v>432</v>
      </c>
    </row>
    <row r="23" spans="1:4" ht="90" x14ac:dyDescent="0.25">
      <c r="A23" s="42" t="s">
        <v>57</v>
      </c>
      <c r="B23" s="39" t="s">
        <v>312</v>
      </c>
      <c r="C23" s="37" t="s">
        <v>314</v>
      </c>
      <c r="D23" s="34" t="s">
        <v>315</v>
      </c>
    </row>
    <row r="24" spans="1:4" ht="45" x14ac:dyDescent="0.25">
      <c r="A24" s="42" t="s">
        <v>57</v>
      </c>
      <c r="C24" s="43" t="s">
        <v>316</v>
      </c>
      <c r="D24" s="34" t="s">
        <v>454</v>
      </c>
    </row>
    <row r="25" spans="1:4" ht="45" x14ac:dyDescent="0.25">
      <c r="A25" s="42" t="s">
        <v>57</v>
      </c>
      <c r="B25" s="39" t="s">
        <v>312</v>
      </c>
      <c r="C25" s="37" t="s">
        <v>317</v>
      </c>
      <c r="D25" s="34" t="s">
        <v>432</v>
      </c>
    </row>
    <row r="26" spans="1:4" ht="45" x14ac:dyDescent="0.25">
      <c r="A26" s="42" t="s">
        <v>57</v>
      </c>
      <c r="B26" s="39" t="s">
        <v>312</v>
      </c>
      <c r="C26" s="37" t="s">
        <v>242</v>
      </c>
      <c r="D26" s="45" t="s">
        <v>432</v>
      </c>
    </row>
    <row r="27" spans="1:4" ht="30" x14ac:dyDescent="0.25">
      <c r="A27" s="42" t="s">
        <v>57</v>
      </c>
      <c r="C27" s="43" t="s">
        <v>318</v>
      </c>
      <c r="D27" s="47" t="s">
        <v>319</v>
      </c>
    </row>
    <row r="28" spans="1:4" ht="90" x14ac:dyDescent="0.25">
      <c r="A28" s="42" t="s">
        <v>57</v>
      </c>
      <c r="B28" s="39" t="s">
        <v>312</v>
      </c>
      <c r="C28" s="37" t="s">
        <v>320</v>
      </c>
      <c r="D28" s="50" t="s">
        <v>321</v>
      </c>
    </row>
    <row r="29" spans="1:4" ht="60" x14ac:dyDescent="0.25">
      <c r="A29" s="42" t="s">
        <v>57</v>
      </c>
      <c r="C29" s="43" t="s">
        <v>322</v>
      </c>
      <c r="D29" s="49" t="s">
        <v>433</v>
      </c>
    </row>
    <row r="30" spans="1:4" ht="90" x14ac:dyDescent="0.25">
      <c r="A30" s="42" t="s">
        <v>57</v>
      </c>
      <c r="B30" s="39" t="s">
        <v>312</v>
      </c>
      <c r="C30" s="43" t="s">
        <v>323</v>
      </c>
      <c r="D30" s="50" t="s">
        <v>321</v>
      </c>
    </row>
    <row r="31" spans="1:4" ht="60" x14ac:dyDescent="0.25">
      <c r="A31" s="42" t="s">
        <v>57</v>
      </c>
      <c r="C31" s="37" t="s">
        <v>324</v>
      </c>
      <c r="D31" s="34" t="s">
        <v>325</v>
      </c>
    </row>
    <row r="32" spans="1:4" ht="30" x14ac:dyDescent="0.25">
      <c r="A32" s="42" t="s">
        <v>57</v>
      </c>
      <c r="C32" s="37" t="s">
        <v>326</v>
      </c>
      <c r="D32" s="34" t="s">
        <v>455</v>
      </c>
    </row>
    <row r="33" spans="1:4" ht="75" x14ac:dyDescent="0.25">
      <c r="A33" s="42" t="s">
        <v>57</v>
      </c>
      <c r="C33" s="37" t="s">
        <v>327</v>
      </c>
      <c r="D33" s="47" t="s">
        <v>328</v>
      </c>
    </row>
    <row r="34" spans="1:4" ht="45" x14ac:dyDescent="0.25">
      <c r="A34" s="42" t="s">
        <v>57</v>
      </c>
      <c r="B34" s="44"/>
      <c r="C34" s="48" t="s">
        <v>227</v>
      </c>
      <c r="D34" s="34" t="s">
        <v>456</v>
      </c>
    </row>
    <row r="35" spans="1:4" ht="45" x14ac:dyDescent="0.25">
      <c r="A35" s="42" t="s">
        <v>57</v>
      </c>
      <c r="C35" s="43" t="s">
        <v>329</v>
      </c>
      <c r="D35" s="45" t="s">
        <v>447</v>
      </c>
    </row>
    <row r="36" spans="1:4" ht="60" x14ac:dyDescent="0.25">
      <c r="A36" s="42" t="s">
        <v>57</v>
      </c>
      <c r="C36" s="37" t="s">
        <v>330</v>
      </c>
      <c r="D36" s="34" t="s">
        <v>448</v>
      </c>
    </row>
    <row r="37" spans="1:4" ht="30" x14ac:dyDescent="0.25">
      <c r="A37" s="42" t="s">
        <v>57</v>
      </c>
      <c r="C37" s="43" t="s">
        <v>331</v>
      </c>
      <c r="D37" s="34" t="s">
        <v>332</v>
      </c>
    </row>
    <row r="38" spans="1:4" ht="90" x14ac:dyDescent="0.25">
      <c r="A38" s="42" t="s">
        <v>57</v>
      </c>
      <c r="C38" s="37" t="s">
        <v>231</v>
      </c>
      <c r="D38" s="45" t="s">
        <v>449</v>
      </c>
    </row>
    <row r="39" spans="1:4" ht="30" x14ac:dyDescent="0.25">
      <c r="A39" s="42" t="s">
        <v>57</v>
      </c>
      <c r="C39" s="48" t="s">
        <v>234</v>
      </c>
      <c r="D39" s="34" t="s">
        <v>457</v>
      </c>
    </row>
    <row r="40" spans="1:4" ht="30" x14ac:dyDescent="0.25">
      <c r="A40" s="42" t="s">
        <v>57</v>
      </c>
      <c r="C40" s="43" t="s">
        <v>333</v>
      </c>
      <c r="D40" s="34" t="s">
        <v>458</v>
      </c>
    </row>
    <row r="41" spans="1:4" ht="30" x14ac:dyDescent="0.25">
      <c r="A41" s="42" t="s">
        <v>57</v>
      </c>
      <c r="B41" s="39" t="s">
        <v>334</v>
      </c>
      <c r="C41" s="37" t="s">
        <v>335</v>
      </c>
      <c r="D41" s="47" t="s">
        <v>459</v>
      </c>
    </row>
    <row r="42" spans="1:4" ht="60" x14ac:dyDescent="0.25">
      <c r="A42" s="42" t="s">
        <v>57</v>
      </c>
      <c r="B42" s="39" t="s">
        <v>336</v>
      </c>
      <c r="C42" s="39" t="s">
        <v>216</v>
      </c>
      <c r="D42" s="45" t="s">
        <v>460</v>
      </c>
    </row>
    <row r="43" spans="1:4" ht="30" x14ac:dyDescent="0.25">
      <c r="A43" s="42" t="s">
        <v>57</v>
      </c>
      <c r="B43" s="39" t="s">
        <v>336</v>
      </c>
      <c r="C43" s="37" t="s">
        <v>337</v>
      </c>
      <c r="D43" s="34" t="s">
        <v>461</v>
      </c>
    </row>
    <row r="44" spans="1:4" ht="60" x14ac:dyDescent="0.25">
      <c r="A44" s="42" t="s">
        <v>57</v>
      </c>
      <c r="C44" s="37" t="s">
        <v>245</v>
      </c>
      <c r="D44" s="47" t="s">
        <v>338</v>
      </c>
    </row>
    <row r="45" spans="1:4" ht="60" x14ac:dyDescent="0.25">
      <c r="A45" s="42" t="s">
        <v>57</v>
      </c>
      <c r="B45" s="39" t="s">
        <v>336</v>
      </c>
      <c r="C45" s="43" t="s">
        <v>339</v>
      </c>
      <c r="D45" s="34" t="s">
        <v>462</v>
      </c>
    </row>
    <row r="46" spans="1:4" ht="60" x14ac:dyDescent="0.25">
      <c r="A46" s="42" t="s">
        <v>57</v>
      </c>
      <c r="B46" s="39" t="s">
        <v>336</v>
      </c>
      <c r="C46" s="37" t="s">
        <v>340</v>
      </c>
      <c r="D46" s="34" t="s">
        <v>341</v>
      </c>
    </row>
    <row r="47" spans="1:4" ht="60" x14ac:dyDescent="0.25">
      <c r="A47" s="42" t="s">
        <v>57</v>
      </c>
      <c r="C47" s="37" t="s">
        <v>342</v>
      </c>
      <c r="D47" s="34" t="s">
        <v>343</v>
      </c>
    </row>
    <row r="48" spans="1:4" ht="90" x14ac:dyDescent="0.25">
      <c r="A48" s="42" t="s">
        <v>57</v>
      </c>
      <c r="B48" s="39" t="s">
        <v>336</v>
      </c>
      <c r="C48" s="43" t="s">
        <v>344</v>
      </c>
      <c r="D48" s="34" t="s">
        <v>463</v>
      </c>
    </row>
    <row r="49" spans="1:4" ht="45" x14ac:dyDescent="0.25">
      <c r="A49" s="42" t="s">
        <v>57</v>
      </c>
      <c r="C49" s="37" t="s">
        <v>249</v>
      </c>
      <c r="D49" s="34" t="s">
        <v>430</v>
      </c>
    </row>
    <row r="50" spans="1:4" ht="60" x14ac:dyDescent="0.25">
      <c r="A50" s="42" t="s">
        <v>57</v>
      </c>
      <c r="B50" s="39" t="s">
        <v>336</v>
      </c>
      <c r="C50" s="43" t="s">
        <v>345</v>
      </c>
      <c r="D50" s="47" t="s">
        <v>464</v>
      </c>
    </row>
    <row r="51" spans="1:4" ht="75" x14ac:dyDescent="0.25">
      <c r="A51" s="42" t="s">
        <v>57</v>
      </c>
      <c r="C51" s="37" t="s">
        <v>346</v>
      </c>
      <c r="D51" s="34" t="s">
        <v>465</v>
      </c>
    </row>
    <row r="52" spans="1:4" ht="90" x14ac:dyDescent="0.25">
      <c r="A52" s="42" t="s">
        <v>57</v>
      </c>
      <c r="C52" s="37" t="s">
        <v>347</v>
      </c>
      <c r="D52" s="47" t="s">
        <v>348</v>
      </c>
    </row>
    <row r="53" spans="1:4" ht="60" x14ac:dyDescent="0.25">
      <c r="A53" s="42" t="s">
        <v>57</v>
      </c>
      <c r="C53" s="37" t="s">
        <v>349</v>
      </c>
      <c r="D53" s="34" t="s">
        <v>466</v>
      </c>
    </row>
    <row r="54" spans="1:4" ht="135" x14ac:dyDescent="0.25">
      <c r="A54" s="42" t="s">
        <v>57</v>
      </c>
      <c r="B54" s="39" t="s">
        <v>350</v>
      </c>
      <c r="C54" s="37" t="s">
        <v>351</v>
      </c>
      <c r="D54" s="34" t="s">
        <v>500</v>
      </c>
    </row>
    <row r="55" spans="1:4" ht="45" x14ac:dyDescent="0.25">
      <c r="A55" s="42" t="s">
        <v>57</v>
      </c>
      <c r="B55" s="39" t="s">
        <v>352</v>
      </c>
      <c r="C55" s="48" t="s">
        <v>220</v>
      </c>
      <c r="D55" s="34" t="s">
        <v>434</v>
      </c>
    </row>
    <row r="56" spans="1:4" ht="75" x14ac:dyDescent="0.25">
      <c r="A56" s="42" t="s">
        <v>57</v>
      </c>
      <c r="C56" s="37" t="s">
        <v>353</v>
      </c>
      <c r="D56" s="34" t="s">
        <v>467</v>
      </c>
    </row>
    <row r="57" spans="1:4" ht="180" x14ac:dyDescent="0.25">
      <c r="A57" s="42" t="s">
        <v>57</v>
      </c>
      <c r="C57" s="48" t="s">
        <v>257</v>
      </c>
      <c r="D57" s="49" t="s">
        <v>428</v>
      </c>
    </row>
    <row r="58" spans="1:4" ht="120" x14ac:dyDescent="0.25">
      <c r="A58" s="42" t="s">
        <v>57</v>
      </c>
      <c r="C58" s="39" t="s">
        <v>259</v>
      </c>
      <c r="D58" s="34" t="s">
        <v>468</v>
      </c>
    </row>
    <row r="59" spans="1:4" ht="30" x14ac:dyDescent="0.25">
      <c r="A59" s="42" t="s">
        <v>57</v>
      </c>
      <c r="C59" s="48" t="s">
        <v>261</v>
      </c>
      <c r="D59" s="34" t="s">
        <v>469</v>
      </c>
    </row>
    <row r="60" spans="1:4" ht="90" x14ac:dyDescent="0.25">
      <c r="A60" s="42" t="s">
        <v>57</v>
      </c>
      <c r="C60" s="37" t="s">
        <v>470</v>
      </c>
      <c r="D60" s="34" t="s">
        <v>471</v>
      </c>
    </row>
    <row r="61" spans="1:4" ht="30" x14ac:dyDescent="0.25">
      <c r="A61" s="42" t="s">
        <v>57</v>
      </c>
      <c r="C61" s="43" t="s">
        <v>354</v>
      </c>
      <c r="D61" s="34" t="s">
        <v>472</v>
      </c>
    </row>
    <row r="62" spans="1:4" ht="105" x14ac:dyDescent="0.25">
      <c r="A62" s="42" t="s">
        <v>57</v>
      </c>
      <c r="C62" s="37" t="s">
        <v>355</v>
      </c>
      <c r="D62" s="34" t="s">
        <v>473</v>
      </c>
    </row>
    <row r="63" spans="1:4" ht="45" x14ac:dyDescent="0.25">
      <c r="A63" s="42" t="s">
        <v>57</v>
      </c>
      <c r="B63" s="39" t="s">
        <v>352</v>
      </c>
      <c r="C63" s="43" t="s">
        <v>356</v>
      </c>
      <c r="D63" s="34" t="s">
        <v>434</v>
      </c>
    </row>
    <row r="64" spans="1:4" ht="30" x14ac:dyDescent="0.25">
      <c r="A64" s="42" t="s">
        <v>57</v>
      </c>
      <c r="C64" s="43" t="s">
        <v>357</v>
      </c>
      <c r="D64" s="34" t="s">
        <v>358</v>
      </c>
    </row>
    <row r="65" spans="1:4" ht="45" x14ac:dyDescent="0.25">
      <c r="A65" s="42" t="s">
        <v>57</v>
      </c>
      <c r="B65" s="39" t="s">
        <v>352</v>
      </c>
      <c r="C65" s="43" t="s">
        <v>359</v>
      </c>
      <c r="D65" s="34" t="s">
        <v>434</v>
      </c>
    </row>
    <row r="66" spans="1:4" ht="30" x14ac:dyDescent="0.25">
      <c r="A66" s="42" t="s">
        <v>57</v>
      </c>
      <c r="B66" s="39" t="s">
        <v>301</v>
      </c>
      <c r="C66" s="43" t="s">
        <v>360</v>
      </c>
      <c r="D66" s="34" t="s">
        <v>475</v>
      </c>
    </row>
    <row r="67" spans="1:4" ht="105" x14ac:dyDescent="0.25">
      <c r="A67" s="42" t="s">
        <v>57</v>
      </c>
      <c r="C67" s="43" t="s">
        <v>361</v>
      </c>
      <c r="D67" s="34" t="s">
        <v>450</v>
      </c>
    </row>
    <row r="68" spans="1:4" ht="30" x14ac:dyDescent="0.25">
      <c r="A68" s="42" t="s">
        <v>57</v>
      </c>
      <c r="C68" s="43" t="s">
        <v>362</v>
      </c>
      <c r="D68" s="34" t="s">
        <v>476</v>
      </c>
    </row>
    <row r="69" spans="1:4" ht="45" x14ac:dyDescent="0.25">
      <c r="A69" s="42" t="s">
        <v>57</v>
      </c>
      <c r="C69" s="43" t="s">
        <v>363</v>
      </c>
      <c r="D69" s="34" t="s">
        <v>364</v>
      </c>
    </row>
    <row r="70" spans="1:4" ht="45" x14ac:dyDescent="0.25">
      <c r="A70" s="42" t="s">
        <v>57</v>
      </c>
      <c r="C70" s="43" t="s">
        <v>365</v>
      </c>
      <c r="D70" s="34" t="s">
        <v>366</v>
      </c>
    </row>
    <row r="71" spans="1:4" ht="45" x14ac:dyDescent="0.25">
      <c r="A71" s="42" t="s">
        <v>54</v>
      </c>
      <c r="C71" s="43" t="s">
        <v>367</v>
      </c>
      <c r="D71" s="34" t="s">
        <v>429</v>
      </c>
    </row>
    <row r="72" spans="1:4" ht="45" x14ac:dyDescent="0.25">
      <c r="A72" s="42" t="s">
        <v>54</v>
      </c>
      <c r="C72" s="37" t="s">
        <v>368</v>
      </c>
      <c r="D72" s="34" t="s">
        <v>435</v>
      </c>
    </row>
    <row r="73" spans="1:4" ht="75" x14ac:dyDescent="0.25">
      <c r="A73" s="42" t="s">
        <v>54</v>
      </c>
      <c r="C73" s="37" t="s">
        <v>369</v>
      </c>
      <c r="D73" s="34" t="s">
        <v>477</v>
      </c>
    </row>
    <row r="74" spans="1:4" ht="30" x14ac:dyDescent="0.25">
      <c r="A74" s="42" t="s">
        <v>54</v>
      </c>
      <c r="C74" s="37" t="s">
        <v>370</v>
      </c>
      <c r="D74" s="34" t="s">
        <v>436</v>
      </c>
    </row>
    <row r="75" spans="1:4" ht="45" x14ac:dyDescent="0.25">
      <c r="A75" s="42" t="s">
        <v>54</v>
      </c>
      <c r="C75" s="37" t="s">
        <v>139</v>
      </c>
      <c r="D75" s="34" t="s">
        <v>437</v>
      </c>
    </row>
    <row r="76" spans="1:4" ht="45" x14ac:dyDescent="0.25">
      <c r="A76" s="42" t="s">
        <v>54</v>
      </c>
      <c r="C76" s="37" t="s">
        <v>371</v>
      </c>
      <c r="D76" s="34" t="s">
        <v>478</v>
      </c>
    </row>
    <row r="77" spans="1:4" ht="30" x14ac:dyDescent="0.25">
      <c r="A77" s="42" t="s">
        <v>54</v>
      </c>
      <c r="C77" s="37" t="s">
        <v>372</v>
      </c>
      <c r="D77" s="34" t="s">
        <v>479</v>
      </c>
    </row>
    <row r="78" spans="1:4" x14ac:dyDescent="0.25">
      <c r="A78" s="42" t="s">
        <v>54</v>
      </c>
      <c r="C78" s="37" t="s">
        <v>148</v>
      </c>
      <c r="D78" s="34" t="s">
        <v>373</v>
      </c>
    </row>
    <row r="79" spans="1:4" ht="45" x14ac:dyDescent="0.25">
      <c r="A79" s="42" t="s">
        <v>54</v>
      </c>
      <c r="C79" s="43" t="s">
        <v>153</v>
      </c>
      <c r="D79" s="34" t="s">
        <v>439</v>
      </c>
    </row>
    <row r="80" spans="1:4" ht="75" x14ac:dyDescent="0.25">
      <c r="A80" s="42" t="s">
        <v>54</v>
      </c>
      <c r="B80" s="39" t="s">
        <v>308</v>
      </c>
      <c r="C80" s="37" t="s">
        <v>374</v>
      </c>
      <c r="D80" s="34" t="s">
        <v>477</v>
      </c>
    </row>
    <row r="81" spans="1:4" ht="75" x14ac:dyDescent="0.25">
      <c r="A81" s="42" t="s">
        <v>54</v>
      </c>
      <c r="B81" s="39" t="s">
        <v>308</v>
      </c>
      <c r="C81" s="37" t="s">
        <v>375</v>
      </c>
      <c r="D81" s="34" t="s">
        <v>477</v>
      </c>
    </row>
    <row r="82" spans="1:4" ht="30" x14ac:dyDescent="0.25">
      <c r="A82" s="42" t="s">
        <v>54</v>
      </c>
      <c r="B82" s="39" t="s">
        <v>308</v>
      </c>
      <c r="C82" s="43" t="s">
        <v>190</v>
      </c>
      <c r="D82" s="34" t="s">
        <v>438</v>
      </c>
    </row>
    <row r="83" spans="1:4" ht="60" x14ac:dyDescent="0.25">
      <c r="A83" s="42" t="s">
        <v>54</v>
      </c>
      <c r="C83" s="43" t="s">
        <v>376</v>
      </c>
      <c r="D83" s="34" t="s">
        <v>480</v>
      </c>
    </row>
    <row r="84" spans="1:4" ht="75" x14ac:dyDescent="0.25">
      <c r="A84" s="42" t="s">
        <v>54</v>
      </c>
      <c r="C84" s="37" t="s">
        <v>377</v>
      </c>
      <c r="D84" s="34" t="s">
        <v>481</v>
      </c>
    </row>
    <row r="85" spans="1:4" ht="30" x14ac:dyDescent="0.25">
      <c r="A85" s="42" t="s">
        <v>54</v>
      </c>
      <c r="C85" s="43" t="s">
        <v>197</v>
      </c>
      <c r="D85" s="34" t="s">
        <v>482</v>
      </c>
    </row>
    <row r="86" spans="1:4" ht="45" x14ac:dyDescent="0.25">
      <c r="A86" s="42" t="s">
        <v>54</v>
      </c>
      <c r="B86" s="39" t="s">
        <v>312</v>
      </c>
      <c r="C86" s="43" t="s">
        <v>378</v>
      </c>
      <c r="D86" s="34" t="s">
        <v>440</v>
      </c>
    </row>
    <row r="87" spans="1:4" ht="30" x14ac:dyDescent="0.25">
      <c r="A87" s="42" t="s">
        <v>54</v>
      </c>
      <c r="B87" s="39" t="s">
        <v>334</v>
      </c>
      <c r="C87" s="37" t="s">
        <v>379</v>
      </c>
      <c r="D87" s="34" t="s">
        <v>479</v>
      </c>
    </row>
    <row r="88" spans="1:4" ht="45" x14ac:dyDescent="0.25">
      <c r="A88" s="42" t="s">
        <v>54</v>
      </c>
      <c r="B88" s="39" t="s">
        <v>334</v>
      </c>
      <c r="C88" s="37" t="s">
        <v>380</v>
      </c>
      <c r="D88" s="34" t="s">
        <v>437</v>
      </c>
    </row>
    <row r="89" spans="1:4" ht="105" x14ac:dyDescent="0.25">
      <c r="A89" s="42" t="s">
        <v>54</v>
      </c>
      <c r="B89" s="39" t="s">
        <v>336</v>
      </c>
      <c r="C89" s="37" t="s">
        <v>381</v>
      </c>
      <c r="D89" s="34" t="s">
        <v>441</v>
      </c>
    </row>
    <row r="90" spans="1:4" ht="105" x14ac:dyDescent="0.25">
      <c r="A90" s="42" t="s">
        <v>54</v>
      </c>
      <c r="B90" s="39" t="s">
        <v>336</v>
      </c>
      <c r="C90" s="37" t="s">
        <v>382</v>
      </c>
      <c r="D90" s="34" t="s">
        <v>441</v>
      </c>
    </row>
    <row r="91" spans="1:4" ht="105" x14ac:dyDescent="0.25">
      <c r="A91" s="42" t="s">
        <v>54</v>
      </c>
      <c r="B91" s="39" t="s">
        <v>336</v>
      </c>
      <c r="C91" s="43" t="s">
        <v>383</v>
      </c>
      <c r="D91" s="34" t="s">
        <v>441</v>
      </c>
    </row>
    <row r="92" spans="1:4" ht="105" x14ac:dyDescent="0.25">
      <c r="A92" s="42" t="s">
        <v>54</v>
      </c>
      <c r="B92" s="39" t="s">
        <v>336</v>
      </c>
      <c r="C92" s="37" t="s">
        <v>384</v>
      </c>
      <c r="D92" s="34" t="s">
        <v>441</v>
      </c>
    </row>
    <row r="93" spans="1:4" ht="105" x14ac:dyDescent="0.25">
      <c r="A93" s="42" t="s">
        <v>54</v>
      </c>
      <c r="B93" s="39" t="s">
        <v>350</v>
      </c>
      <c r="C93" s="37" t="s">
        <v>158</v>
      </c>
      <c r="D93" s="34" t="s">
        <v>441</v>
      </c>
    </row>
    <row r="96" spans="1:4" x14ac:dyDescent="0.25">
      <c r="A96" s="34"/>
      <c r="B96" s="34"/>
    </row>
    <row r="97" spans="1:2" x14ac:dyDescent="0.25">
      <c r="A97" s="34"/>
      <c r="B97" s="34"/>
    </row>
  </sheetData>
  <conditionalFormatting sqref="A1:A95 A98:A1048576">
    <cfRule type="containsText" dxfId="79" priority="1" operator="containsText" text="Geel">
      <formula>NOT(ISERROR(SEARCH("Geel",A1)))</formula>
    </cfRule>
    <cfRule type="containsText" dxfId="78" priority="2" operator="containsText" text="Blauw">
      <formula>NOT(ISERROR(SEARCH("Blauw",A1)))</formula>
    </cfRule>
    <cfRule type="containsText" dxfId="77" priority="3" operator="containsText" text="Oranje">
      <formula>NOT(ISERROR(SEARCH("Oranje",A1)))</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0DC3-7D4D-4513-BD85-232C03E20BD5}">
  <dimension ref="A1:E58"/>
  <sheetViews>
    <sheetView tabSelected="1" topLeftCell="A49" zoomScaleNormal="100" workbookViewId="0">
      <selection activeCell="A6" sqref="A6"/>
    </sheetView>
  </sheetViews>
  <sheetFormatPr defaultColWidth="9.140625" defaultRowHeight="14.25" x14ac:dyDescent="0.2"/>
  <cols>
    <col min="1" max="1" width="140.85546875" style="56" customWidth="1"/>
    <col min="2" max="2" width="92.140625" style="52" customWidth="1"/>
    <col min="3" max="16384" width="9.140625" style="51"/>
  </cols>
  <sheetData>
    <row r="1" spans="1:5" ht="15" x14ac:dyDescent="0.25">
      <c r="A1" s="58" t="s">
        <v>485</v>
      </c>
      <c r="B1" s="59" t="s">
        <v>486</v>
      </c>
      <c r="C1" s="60" t="s">
        <v>515</v>
      </c>
      <c r="D1" s="60" t="s">
        <v>516</v>
      </c>
      <c r="E1" s="60" t="s">
        <v>517</v>
      </c>
    </row>
    <row r="2" spans="1:5" ht="76.5" x14ac:dyDescent="0.2">
      <c r="A2" s="53" t="s">
        <v>385</v>
      </c>
      <c r="B2" s="53" t="s">
        <v>497</v>
      </c>
      <c r="C2" s="51">
        <v>0</v>
      </c>
      <c r="D2" s="51">
        <v>1</v>
      </c>
      <c r="E2" s="51">
        <v>0</v>
      </c>
    </row>
    <row r="3" spans="1:5" ht="102" x14ac:dyDescent="0.2">
      <c r="A3" s="53" t="s">
        <v>487</v>
      </c>
      <c r="B3" s="32" t="s">
        <v>519</v>
      </c>
      <c r="C3" s="51">
        <v>1</v>
      </c>
      <c r="D3" s="51">
        <v>0</v>
      </c>
      <c r="E3" s="51">
        <v>0</v>
      </c>
    </row>
    <row r="4" spans="1:5" x14ac:dyDescent="0.2">
      <c r="A4" s="53" t="s">
        <v>386</v>
      </c>
      <c r="B4" s="32" t="s">
        <v>519</v>
      </c>
      <c r="C4" s="51">
        <v>1</v>
      </c>
    </row>
    <row r="5" spans="1:5" ht="63.75" x14ac:dyDescent="0.2">
      <c r="A5" s="53" t="s">
        <v>387</v>
      </c>
      <c r="B5" s="32" t="s">
        <v>519</v>
      </c>
      <c r="C5" s="51">
        <v>0</v>
      </c>
      <c r="D5" s="51">
        <v>1</v>
      </c>
      <c r="E5" s="51">
        <v>0</v>
      </c>
    </row>
    <row r="6" spans="1:5" ht="140.25" x14ac:dyDescent="0.2">
      <c r="A6" s="53" t="s">
        <v>388</v>
      </c>
      <c r="B6" s="32" t="s">
        <v>519</v>
      </c>
      <c r="C6" s="51">
        <v>1</v>
      </c>
      <c r="D6" s="51">
        <v>0</v>
      </c>
      <c r="E6" s="51">
        <v>1</v>
      </c>
    </row>
    <row r="7" spans="1:5" x14ac:dyDescent="0.2">
      <c r="A7" s="53" t="s">
        <v>389</v>
      </c>
      <c r="B7" s="32" t="s">
        <v>519</v>
      </c>
      <c r="C7" s="51">
        <v>0</v>
      </c>
      <c r="D7" s="51">
        <v>0</v>
      </c>
      <c r="E7" s="51">
        <v>1</v>
      </c>
    </row>
    <row r="8" spans="1:5" ht="63.75" x14ac:dyDescent="0.2">
      <c r="A8" s="53" t="s">
        <v>390</v>
      </c>
      <c r="B8" s="32" t="s">
        <v>519</v>
      </c>
      <c r="C8" s="51">
        <v>0</v>
      </c>
      <c r="D8" s="51">
        <v>0</v>
      </c>
      <c r="E8" s="51">
        <v>1</v>
      </c>
    </row>
    <row r="9" spans="1:5" ht="89.25" x14ac:dyDescent="0.2">
      <c r="A9" s="54" t="s">
        <v>483</v>
      </c>
      <c r="B9" s="54" t="s">
        <v>498</v>
      </c>
      <c r="C9" s="51">
        <v>0</v>
      </c>
      <c r="D9" s="51">
        <v>0</v>
      </c>
      <c r="E9" s="51">
        <v>1</v>
      </c>
    </row>
    <row r="10" spans="1:5" ht="63.75" x14ac:dyDescent="0.2">
      <c r="A10" s="54" t="s">
        <v>484</v>
      </c>
      <c r="B10" s="54" t="s">
        <v>499</v>
      </c>
      <c r="C10" s="51">
        <v>0</v>
      </c>
      <c r="D10" s="51">
        <v>1</v>
      </c>
      <c r="E10" s="51">
        <v>0</v>
      </c>
    </row>
    <row r="11" spans="1:5" ht="25.5" x14ac:dyDescent="0.2">
      <c r="A11" s="53" t="s">
        <v>391</v>
      </c>
      <c r="B11" s="32" t="s">
        <v>519</v>
      </c>
      <c r="C11" s="51">
        <v>0</v>
      </c>
      <c r="D11" s="51">
        <v>1</v>
      </c>
      <c r="E11" s="51">
        <v>0</v>
      </c>
    </row>
    <row r="12" spans="1:5" ht="38.25" x14ac:dyDescent="0.2">
      <c r="A12" s="53" t="s">
        <v>392</v>
      </c>
      <c r="B12" s="32" t="s">
        <v>519</v>
      </c>
      <c r="C12" s="51">
        <v>0</v>
      </c>
      <c r="D12" s="51">
        <v>1</v>
      </c>
      <c r="E12" s="51">
        <v>0</v>
      </c>
    </row>
    <row r="13" spans="1:5" ht="102" x14ac:dyDescent="0.2">
      <c r="A13" s="53" t="s">
        <v>393</v>
      </c>
      <c r="B13" s="53" t="s">
        <v>501</v>
      </c>
      <c r="C13" s="51">
        <v>0</v>
      </c>
      <c r="D13" s="51">
        <v>1</v>
      </c>
      <c r="E13" s="51">
        <v>0</v>
      </c>
    </row>
    <row r="14" spans="1:5" ht="25.5" x14ac:dyDescent="0.2">
      <c r="A14" s="53" t="s">
        <v>394</v>
      </c>
      <c r="B14" s="32" t="s">
        <v>519</v>
      </c>
      <c r="C14" s="51">
        <v>0</v>
      </c>
      <c r="D14" s="51">
        <v>1</v>
      </c>
      <c r="E14" s="51">
        <v>0</v>
      </c>
    </row>
    <row r="15" spans="1:5" x14ac:dyDescent="0.2">
      <c r="A15" s="53" t="s">
        <v>395</v>
      </c>
      <c r="B15" s="32"/>
      <c r="C15" s="51">
        <v>1</v>
      </c>
      <c r="D15" s="51">
        <v>0</v>
      </c>
      <c r="E15" s="51">
        <v>0</v>
      </c>
    </row>
    <row r="16" spans="1:5" ht="216.75" x14ac:dyDescent="0.2">
      <c r="A16" s="54" t="s">
        <v>488</v>
      </c>
      <c r="B16" s="54" t="s">
        <v>502</v>
      </c>
      <c r="C16" s="51">
        <v>0</v>
      </c>
      <c r="D16" s="51">
        <v>0</v>
      </c>
      <c r="E16" s="51">
        <v>1</v>
      </c>
    </row>
    <row r="17" spans="1:5" ht="38.25" x14ac:dyDescent="0.2">
      <c r="A17" s="53" t="s">
        <v>396</v>
      </c>
      <c r="B17" s="32" t="s">
        <v>519</v>
      </c>
      <c r="C17" s="51">
        <v>0</v>
      </c>
      <c r="D17" s="51">
        <v>1</v>
      </c>
      <c r="E17" s="51">
        <v>0</v>
      </c>
    </row>
    <row r="18" spans="1:5" x14ac:dyDescent="0.2">
      <c r="A18" s="53" t="s">
        <v>90</v>
      </c>
      <c r="B18" s="32" t="s">
        <v>519</v>
      </c>
      <c r="C18" s="51">
        <v>1</v>
      </c>
    </row>
    <row r="19" spans="1:5" ht="127.5" x14ac:dyDescent="0.2">
      <c r="A19" s="53" t="s">
        <v>397</v>
      </c>
      <c r="B19" s="32" t="s">
        <v>519</v>
      </c>
      <c r="C19" s="51">
        <v>1</v>
      </c>
      <c r="D19" s="51">
        <v>0</v>
      </c>
      <c r="E19" s="51">
        <v>0</v>
      </c>
    </row>
    <row r="20" spans="1:5" ht="89.25" x14ac:dyDescent="0.2">
      <c r="A20" s="53" t="s">
        <v>398</v>
      </c>
      <c r="B20" s="32" t="s">
        <v>519</v>
      </c>
      <c r="C20" s="51">
        <v>0</v>
      </c>
      <c r="D20" s="51">
        <v>1</v>
      </c>
      <c r="E20" s="51">
        <v>0</v>
      </c>
    </row>
    <row r="21" spans="1:5" ht="102" x14ac:dyDescent="0.2">
      <c r="A21" s="53" t="s">
        <v>489</v>
      </c>
      <c r="B21" s="32" t="s">
        <v>519</v>
      </c>
      <c r="C21" s="51">
        <v>0</v>
      </c>
      <c r="D21" s="51">
        <v>1</v>
      </c>
      <c r="E21" s="51">
        <v>0</v>
      </c>
    </row>
    <row r="22" spans="1:5" ht="25.5" x14ac:dyDescent="0.2">
      <c r="A22" s="53" t="s">
        <v>399</v>
      </c>
      <c r="B22" s="32" t="s">
        <v>519</v>
      </c>
      <c r="C22" s="51">
        <v>1</v>
      </c>
      <c r="D22" s="51">
        <v>0</v>
      </c>
      <c r="E22" s="51">
        <v>0</v>
      </c>
    </row>
    <row r="23" spans="1:5" x14ac:dyDescent="0.2">
      <c r="A23" s="53" t="s">
        <v>400</v>
      </c>
      <c r="B23" s="32" t="s">
        <v>519</v>
      </c>
      <c r="C23" s="51">
        <v>0</v>
      </c>
      <c r="D23" s="51">
        <v>1</v>
      </c>
      <c r="E23" s="51">
        <v>0</v>
      </c>
    </row>
    <row r="24" spans="1:5" ht="25.5" x14ac:dyDescent="0.2">
      <c r="A24" s="53" t="s">
        <v>401</v>
      </c>
      <c r="B24" s="32" t="s">
        <v>519</v>
      </c>
      <c r="C24" s="51">
        <v>0</v>
      </c>
      <c r="D24" s="51">
        <v>1</v>
      </c>
      <c r="E24" s="51">
        <v>0</v>
      </c>
    </row>
    <row r="25" spans="1:5" x14ac:dyDescent="0.2">
      <c r="A25" s="53" t="s">
        <v>402</v>
      </c>
      <c r="B25" s="32" t="s">
        <v>519</v>
      </c>
      <c r="C25" s="51">
        <v>1</v>
      </c>
      <c r="D25" s="51">
        <v>0</v>
      </c>
      <c r="E25" s="51">
        <v>0</v>
      </c>
    </row>
    <row r="26" spans="1:5" ht="51" x14ac:dyDescent="0.2">
      <c r="A26" s="53" t="s">
        <v>403</v>
      </c>
      <c r="B26" s="57" t="s">
        <v>510</v>
      </c>
      <c r="C26" s="51">
        <v>0</v>
      </c>
      <c r="D26" s="51">
        <v>0</v>
      </c>
      <c r="E26" s="51">
        <v>1</v>
      </c>
    </row>
    <row r="27" spans="1:5" ht="165.75" x14ac:dyDescent="0.2">
      <c r="A27" s="53" t="s">
        <v>404</v>
      </c>
      <c r="B27" s="32" t="s">
        <v>519</v>
      </c>
      <c r="C27" s="51">
        <v>1</v>
      </c>
      <c r="D27" s="51">
        <v>0</v>
      </c>
      <c r="E27" s="51">
        <v>0</v>
      </c>
    </row>
    <row r="28" spans="1:5" ht="63.75" x14ac:dyDescent="0.2">
      <c r="A28" s="53" t="s">
        <v>405</v>
      </c>
      <c r="B28" s="32" t="s">
        <v>519</v>
      </c>
      <c r="C28" s="51">
        <v>1</v>
      </c>
      <c r="D28" s="51">
        <v>0</v>
      </c>
      <c r="E28" s="51">
        <v>0</v>
      </c>
    </row>
    <row r="29" spans="1:5" ht="51" x14ac:dyDescent="0.2">
      <c r="A29" s="54" t="s">
        <v>490</v>
      </c>
      <c r="B29" s="54" t="s">
        <v>503</v>
      </c>
      <c r="C29" s="51">
        <v>0</v>
      </c>
      <c r="D29" s="51">
        <v>0</v>
      </c>
      <c r="E29" s="51">
        <v>1</v>
      </c>
    </row>
    <row r="30" spans="1:5" ht="38.25" x14ac:dyDescent="0.2">
      <c r="A30" s="53" t="s">
        <v>406</v>
      </c>
      <c r="B30" s="32" t="s">
        <v>519</v>
      </c>
      <c r="C30" s="51">
        <v>1</v>
      </c>
      <c r="D30" s="51">
        <v>0</v>
      </c>
      <c r="E30" s="51">
        <v>0</v>
      </c>
    </row>
    <row r="31" spans="1:5" ht="114.75" x14ac:dyDescent="0.2">
      <c r="A31" s="53" t="s">
        <v>407</v>
      </c>
      <c r="B31" s="32" t="s">
        <v>519</v>
      </c>
      <c r="C31" s="51">
        <v>1</v>
      </c>
      <c r="D31" s="51">
        <v>0</v>
      </c>
      <c r="E31" s="51">
        <v>0</v>
      </c>
    </row>
    <row r="32" spans="1:5" ht="153" x14ac:dyDescent="0.2">
      <c r="A32" s="54" t="s">
        <v>504</v>
      </c>
      <c r="B32" s="54" t="s">
        <v>511</v>
      </c>
      <c r="C32" s="51">
        <v>1</v>
      </c>
      <c r="D32" s="51">
        <v>0</v>
      </c>
      <c r="E32" s="51">
        <v>1</v>
      </c>
    </row>
    <row r="33" spans="1:5" ht="114.75" x14ac:dyDescent="0.2">
      <c r="A33" s="53" t="s">
        <v>408</v>
      </c>
      <c r="B33" s="53" t="s">
        <v>519</v>
      </c>
      <c r="C33" s="51">
        <v>0</v>
      </c>
      <c r="D33" s="51">
        <v>1</v>
      </c>
      <c r="E33" s="51">
        <v>0</v>
      </c>
    </row>
    <row r="34" spans="1:5" ht="89.25" x14ac:dyDescent="0.2">
      <c r="A34" s="53" t="s">
        <v>409</v>
      </c>
      <c r="B34" s="53" t="s">
        <v>512</v>
      </c>
      <c r="C34" s="51">
        <v>0</v>
      </c>
      <c r="D34" s="51">
        <v>1</v>
      </c>
      <c r="E34" s="51">
        <v>0</v>
      </c>
    </row>
    <row r="35" spans="1:5" ht="76.5" x14ac:dyDescent="0.2">
      <c r="A35" s="53" t="s">
        <v>410</v>
      </c>
      <c r="B35" s="53" t="s">
        <v>428</v>
      </c>
      <c r="C35" s="51">
        <v>0</v>
      </c>
      <c r="D35" s="51">
        <v>1</v>
      </c>
      <c r="E35" s="51">
        <v>0</v>
      </c>
    </row>
    <row r="36" spans="1:5" ht="89.25" x14ac:dyDescent="0.2">
      <c r="A36" s="53" t="s">
        <v>411</v>
      </c>
      <c r="B36" s="53" t="s">
        <v>505</v>
      </c>
      <c r="C36" s="51">
        <v>0</v>
      </c>
      <c r="D36" s="51">
        <v>1</v>
      </c>
      <c r="E36" s="51">
        <v>0</v>
      </c>
    </row>
    <row r="37" spans="1:5" x14ac:dyDescent="0.2">
      <c r="A37" s="53" t="s">
        <v>412</v>
      </c>
      <c r="B37" s="32" t="s">
        <v>519</v>
      </c>
      <c r="C37" s="51">
        <v>0</v>
      </c>
      <c r="D37" s="51">
        <v>1</v>
      </c>
      <c r="E37" s="51">
        <v>0</v>
      </c>
    </row>
    <row r="38" spans="1:5" ht="127.5" x14ac:dyDescent="0.2">
      <c r="A38" s="53" t="s">
        <v>413</v>
      </c>
      <c r="B38" s="53" t="s">
        <v>506</v>
      </c>
      <c r="C38" s="51">
        <v>0</v>
      </c>
      <c r="D38" s="51">
        <v>0</v>
      </c>
      <c r="E38" s="51">
        <v>1</v>
      </c>
    </row>
    <row r="39" spans="1:5" x14ac:dyDescent="0.2">
      <c r="A39" s="53" t="s">
        <v>414</v>
      </c>
      <c r="B39" s="32"/>
      <c r="C39" s="51">
        <v>0</v>
      </c>
      <c r="D39" s="51">
        <v>1</v>
      </c>
      <c r="E39" s="51">
        <v>0</v>
      </c>
    </row>
    <row r="40" spans="1:5" ht="51" x14ac:dyDescent="0.2">
      <c r="A40" s="54" t="s">
        <v>491</v>
      </c>
      <c r="B40" s="46" t="s">
        <v>513</v>
      </c>
      <c r="C40" s="51">
        <v>0</v>
      </c>
      <c r="D40" s="51">
        <v>1</v>
      </c>
      <c r="E40" s="51">
        <v>0</v>
      </c>
    </row>
    <row r="41" spans="1:5" ht="102" x14ac:dyDescent="0.2">
      <c r="A41" s="54" t="s">
        <v>492</v>
      </c>
      <c r="B41" s="54" t="s">
        <v>514</v>
      </c>
      <c r="C41" s="51">
        <v>0</v>
      </c>
      <c r="D41" s="51">
        <v>1</v>
      </c>
      <c r="E41" s="51">
        <v>0</v>
      </c>
    </row>
    <row r="42" spans="1:5" ht="409.5" x14ac:dyDescent="0.2">
      <c r="A42" s="54" t="s">
        <v>493</v>
      </c>
      <c r="B42" s="54" t="s">
        <v>507</v>
      </c>
      <c r="C42" s="51">
        <v>0</v>
      </c>
      <c r="D42" s="51">
        <v>1</v>
      </c>
      <c r="E42" s="51">
        <v>0</v>
      </c>
    </row>
    <row r="43" spans="1:5" ht="191.25" x14ac:dyDescent="0.2">
      <c r="A43" s="53" t="s">
        <v>415</v>
      </c>
      <c r="B43" s="32" t="s">
        <v>519</v>
      </c>
    </row>
    <row r="44" spans="1:5" x14ac:dyDescent="0.2">
      <c r="A44" s="53" t="s">
        <v>416</v>
      </c>
      <c r="B44" s="32" t="s">
        <v>519</v>
      </c>
      <c r="C44" s="51">
        <v>0</v>
      </c>
      <c r="D44" s="51">
        <v>1</v>
      </c>
      <c r="E44" s="51">
        <v>0</v>
      </c>
    </row>
    <row r="45" spans="1:5" ht="127.5" x14ac:dyDescent="0.2">
      <c r="A45" s="53" t="s">
        <v>417</v>
      </c>
      <c r="B45" s="32" t="s">
        <v>519</v>
      </c>
      <c r="C45" s="51">
        <v>0</v>
      </c>
      <c r="D45" s="51">
        <v>1</v>
      </c>
      <c r="E45" s="51">
        <v>0</v>
      </c>
    </row>
    <row r="46" spans="1:5" ht="114.75" x14ac:dyDescent="0.2">
      <c r="A46" s="53" t="s">
        <v>418</v>
      </c>
      <c r="B46" s="32" t="s">
        <v>519</v>
      </c>
      <c r="C46" s="51">
        <v>0</v>
      </c>
      <c r="D46" s="51">
        <v>1</v>
      </c>
      <c r="E46" s="51">
        <v>0</v>
      </c>
    </row>
    <row r="47" spans="1:5" ht="114.75" x14ac:dyDescent="0.2">
      <c r="A47" s="53" t="s">
        <v>419</v>
      </c>
      <c r="B47" s="53" t="s">
        <v>508</v>
      </c>
      <c r="C47" s="51">
        <v>0</v>
      </c>
      <c r="D47" s="51">
        <v>1</v>
      </c>
      <c r="E47" s="51">
        <v>0</v>
      </c>
    </row>
    <row r="48" spans="1:5" ht="76.5" x14ac:dyDescent="0.2">
      <c r="A48" s="53" t="s">
        <v>420</v>
      </c>
      <c r="B48" s="32" t="s">
        <v>519</v>
      </c>
      <c r="C48" s="51">
        <v>0</v>
      </c>
      <c r="D48" s="51">
        <v>1</v>
      </c>
      <c r="E48" s="51">
        <v>0</v>
      </c>
    </row>
    <row r="49" spans="1:5" ht="409.5" x14ac:dyDescent="0.2">
      <c r="A49" s="54" t="s">
        <v>518</v>
      </c>
      <c r="B49" s="54" t="s">
        <v>509</v>
      </c>
      <c r="C49" s="51">
        <v>0</v>
      </c>
      <c r="D49" s="51">
        <v>1</v>
      </c>
      <c r="E49" s="51">
        <v>0</v>
      </c>
    </row>
    <row r="50" spans="1:5" ht="38.25" x14ac:dyDescent="0.2">
      <c r="A50" s="53" t="s">
        <v>421</v>
      </c>
      <c r="B50" s="53" t="s">
        <v>519</v>
      </c>
      <c r="C50" s="51">
        <v>0</v>
      </c>
      <c r="D50" s="51">
        <v>1</v>
      </c>
      <c r="E50" s="51">
        <v>0</v>
      </c>
    </row>
    <row r="51" spans="1:5" ht="25.5" x14ac:dyDescent="0.2">
      <c r="A51" s="53" t="s">
        <v>422</v>
      </c>
      <c r="B51" s="53" t="s">
        <v>519</v>
      </c>
      <c r="C51" s="51">
        <v>0</v>
      </c>
      <c r="D51" s="51">
        <v>0</v>
      </c>
      <c r="E51" s="51">
        <v>1</v>
      </c>
    </row>
    <row r="52" spans="1:5" ht="409.5" x14ac:dyDescent="0.2">
      <c r="A52" s="54" t="s">
        <v>423</v>
      </c>
      <c r="B52" s="46" t="s">
        <v>519</v>
      </c>
      <c r="C52" s="51">
        <v>0</v>
      </c>
      <c r="D52" s="51">
        <v>1</v>
      </c>
      <c r="E52" s="51">
        <v>0</v>
      </c>
    </row>
    <row r="53" spans="1:5" ht="63.75" x14ac:dyDescent="0.2">
      <c r="A53" s="53" t="s">
        <v>424</v>
      </c>
      <c r="B53" s="57" t="s">
        <v>479</v>
      </c>
      <c r="C53" s="51">
        <v>0</v>
      </c>
      <c r="D53" s="51">
        <v>0</v>
      </c>
      <c r="E53" s="51">
        <v>1</v>
      </c>
    </row>
    <row r="54" spans="1:5" ht="127.5" x14ac:dyDescent="0.2">
      <c r="A54" s="55" t="s">
        <v>425</v>
      </c>
      <c r="B54" s="33" t="s">
        <v>519</v>
      </c>
      <c r="C54" s="51">
        <v>0</v>
      </c>
      <c r="D54" s="51">
        <v>1</v>
      </c>
      <c r="E54" s="51">
        <v>0</v>
      </c>
    </row>
    <row r="55" spans="1:5" ht="140.25" x14ac:dyDescent="0.2">
      <c r="A55" s="53" t="s">
        <v>426</v>
      </c>
      <c r="B55" s="32" t="s">
        <v>519</v>
      </c>
      <c r="C55" s="51">
        <v>0</v>
      </c>
      <c r="D55" s="51">
        <v>0</v>
      </c>
      <c r="E55" s="51">
        <v>1</v>
      </c>
    </row>
    <row r="56" spans="1:5" ht="318.75" x14ac:dyDescent="0.2">
      <c r="A56" s="53" t="s">
        <v>427</v>
      </c>
      <c r="B56" s="32" t="s">
        <v>519</v>
      </c>
      <c r="C56" s="51">
        <v>0</v>
      </c>
      <c r="D56" s="51">
        <v>1</v>
      </c>
      <c r="E56" s="51">
        <v>0</v>
      </c>
    </row>
    <row r="57" spans="1:5" ht="178.5" x14ac:dyDescent="0.2">
      <c r="A57" s="54" t="s">
        <v>494</v>
      </c>
      <c r="B57" s="54" t="s">
        <v>479</v>
      </c>
      <c r="C57" s="51">
        <v>0</v>
      </c>
      <c r="D57" s="51">
        <v>0</v>
      </c>
      <c r="E57" s="51">
        <v>1</v>
      </c>
    </row>
    <row r="58" spans="1:5" x14ac:dyDescent="0.2">
      <c r="B58" s="56"/>
      <c r="C58" s="51">
        <f>SUM(C2:C56)</f>
        <v>13</v>
      </c>
      <c r="D58" s="51">
        <f>SUM(D2:D56)</f>
        <v>31</v>
      </c>
      <c r="E58" s="51">
        <f>SUM(E2:E56)</f>
        <v>12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C72FB-6E12-4EBE-8371-B5B64050471B}">
  <sheetPr codeName="Blad2"/>
  <dimension ref="A1:D13"/>
  <sheetViews>
    <sheetView workbookViewId="0">
      <selection activeCell="D16" sqref="D16"/>
    </sheetView>
  </sheetViews>
  <sheetFormatPr defaultColWidth="8.85546875" defaultRowHeight="15" x14ac:dyDescent="0.25"/>
  <cols>
    <col min="1" max="1" width="11.85546875" customWidth="1"/>
    <col min="2" max="2" width="15.42578125" bestFit="1" customWidth="1"/>
    <col min="3" max="3" width="14.5703125" customWidth="1"/>
    <col min="4" max="4" width="15.42578125" customWidth="1"/>
  </cols>
  <sheetData>
    <row r="1" spans="1:4" x14ac:dyDescent="0.25">
      <c r="A1" s="6" t="s">
        <v>47</v>
      </c>
      <c r="B1" s="6" t="s">
        <v>48</v>
      </c>
      <c r="C1" s="6" t="s">
        <v>49</v>
      </c>
      <c r="D1" s="6" t="s">
        <v>50</v>
      </c>
    </row>
    <row r="2" spans="1:4" x14ac:dyDescent="0.25">
      <c r="A2" t="s">
        <v>51</v>
      </c>
      <c r="B2" t="s">
        <v>52</v>
      </c>
      <c r="C2" t="s">
        <v>53</v>
      </c>
      <c r="D2">
        <v>1</v>
      </c>
    </row>
    <row r="3" spans="1:4" x14ac:dyDescent="0.25">
      <c r="A3" t="s">
        <v>54</v>
      </c>
      <c r="B3" t="s">
        <v>55</v>
      </c>
      <c r="C3" t="s">
        <v>56</v>
      </c>
      <c r="D3">
        <v>2</v>
      </c>
    </row>
    <row r="4" spans="1:4" x14ac:dyDescent="0.25">
      <c r="A4" t="s">
        <v>57</v>
      </c>
      <c r="B4" t="s">
        <v>58</v>
      </c>
      <c r="C4" t="s">
        <v>59</v>
      </c>
      <c r="D4">
        <v>3</v>
      </c>
    </row>
    <row r="5" spans="1:4" x14ac:dyDescent="0.25">
      <c r="B5" t="s">
        <v>60</v>
      </c>
      <c r="C5" t="s">
        <v>61</v>
      </c>
      <c r="D5">
        <v>4</v>
      </c>
    </row>
    <row r="6" spans="1:4" x14ac:dyDescent="0.25">
      <c r="B6" t="s">
        <v>62</v>
      </c>
      <c r="C6" t="s">
        <v>63</v>
      </c>
      <c r="D6" t="s">
        <v>9</v>
      </c>
    </row>
    <row r="7" spans="1:4" x14ac:dyDescent="0.25">
      <c r="C7" t="s">
        <v>64</v>
      </c>
    </row>
    <row r="8" spans="1:4" x14ac:dyDescent="0.25">
      <c r="C8" t="s">
        <v>62</v>
      </c>
    </row>
    <row r="10" spans="1:4" x14ac:dyDescent="0.25">
      <c r="A10" s="6" t="s">
        <v>65</v>
      </c>
      <c r="B10" t="s">
        <v>66</v>
      </c>
    </row>
    <row r="11" spans="1:4" x14ac:dyDescent="0.25">
      <c r="A11" s="6" t="s">
        <v>67</v>
      </c>
      <c r="B11" t="s">
        <v>68</v>
      </c>
    </row>
    <row r="12" spans="1:4" x14ac:dyDescent="0.25">
      <c r="A12" s="6" t="s">
        <v>69</v>
      </c>
      <c r="B12" t="s">
        <v>70</v>
      </c>
    </row>
    <row r="13" spans="1:4" x14ac:dyDescent="0.25">
      <c r="A13" s="6" t="s">
        <v>71</v>
      </c>
      <c r="B13" t="s">
        <v>72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G51"/>
  <sheetViews>
    <sheetView workbookViewId="0">
      <pane ySplit="1" topLeftCell="A2" activePane="bottomLeft" state="frozen"/>
      <selection pane="bottomLeft" activeCell="G40" sqref="G40"/>
    </sheetView>
  </sheetViews>
  <sheetFormatPr defaultColWidth="8.85546875" defaultRowHeight="15" x14ac:dyDescent="0.25"/>
  <cols>
    <col min="1" max="1" width="16.140625" style="9" customWidth="1"/>
    <col min="2" max="2" width="22.42578125" style="9" customWidth="1"/>
    <col min="3" max="3" width="24.42578125" customWidth="1"/>
    <col min="4" max="4" width="16.140625" style="9" customWidth="1"/>
    <col min="5" max="5" width="19.85546875" style="9" customWidth="1"/>
    <col min="6" max="6" width="86.5703125" customWidth="1"/>
    <col min="7" max="7" width="69.5703125" customWidth="1"/>
  </cols>
  <sheetData>
    <row r="1" spans="1:7" x14ac:dyDescent="0.25">
      <c r="A1" s="9" t="s">
        <v>47</v>
      </c>
      <c r="B1" s="9" t="s">
        <v>48</v>
      </c>
      <c r="C1" t="s">
        <v>49</v>
      </c>
      <c r="D1" s="9" t="s">
        <v>50</v>
      </c>
      <c r="E1" s="9" t="s">
        <v>73</v>
      </c>
      <c r="F1" t="s">
        <v>74</v>
      </c>
      <c r="G1" t="s">
        <v>75</v>
      </c>
    </row>
    <row r="2" spans="1:7" ht="75" x14ac:dyDescent="0.25">
      <c r="A2" s="9" t="s">
        <v>51</v>
      </c>
      <c r="B2" s="9" t="s">
        <v>62</v>
      </c>
      <c r="C2" s="9" t="s">
        <v>63</v>
      </c>
      <c r="D2" s="9" t="s">
        <v>9</v>
      </c>
      <c r="E2" s="9">
        <v>5</v>
      </c>
      <c r="F2" s="7" t="s">
        <v>76</v>
      </c>
    </row>
    <row r="3" spans="1:7" x14ac:dyDescent="0.25">
      <c r="A3" s="9" t="s">
        <v>51</v>
      </c>
      <c r="B3" s="9" t="s">
        <v>62</v>
      </c>
      <c r="C3" s="9" t="s">
        <v>62</v>
      </c>
      <c r="D3" s="9" t="s">
        <v>9</v>
      </c>
      <c r="E3" s="9">
        <v>1</v>
      </c>
      <c r="F3" t="s">
        <v>77</v>
      </c>
    </row>
    <row r="4" spans="1:7" ht="30" x14ac:dyDescent="0.25">
      <c r="A4" s="9" t="s">
        <v>51</v>
      </c>
      <c r="B4" s="9" t="s">
        <v>62</v>
      </c>
      <c r="C4" s="9" t="s">
        <v>63</v>
      </c>
      <c r="D4" s="9" t="s">
        <v>10</v>
      </c>
      <c r="E4" s="9">
        <v>2</v>
      </c>
      <c r="F4" s="7" t="s">
        <v>78</v>
      </c>
    </row>
    <row r="5" spans="1:7" ht="30" x14ac:dyDescent="0.25">
      <c r="A5" s="9" t="s">
        <v>51</v>
      </c>
      <c r="B5" s="9" t="s">
        <v>62</v>
      </c>
      <c r="C5" s="9" t="s">
        <v>63</v>
      </c>
      <c r="D5" s="10" t="s">
        <v>41</v>
      </c>
      <c r="E5" s="9">
        <v>2</v>
      </c>
      <c r="F5" s="7" t="s">
        <v>79</v>
      </c>
    </row>
    <row r="6" spans="1:7" x14ac:dyDescent="0.25">
      <c r="A6" s="9" t="s">
        <v>51</v>
      </c>
      <c r="B6" s="9" t="s">
        <v>60</v>
      </c>
      <c r="C6" s="9" t="s">
        <v>62</v>
      </c>
      <c r="D6" s="9" t="s">
        <v>23</v>
      </c>
      <c r="E6" s="9">
        <v>1</v>
      </c>
      <c r="G6" t="s">
        <v>80</v>
      </c>
    </row>
    <row r="7" spans="1:7" ht="60" x14ac:dyDescent="0.25">
      <c r="A7" s="9" t="s">
        <v>51</v>
      </c>
      <c r="B7" s="9" t="s">
        <v>62</v>
      </c>
      <c r="C7" s="9" t="s">
        <v>63</v>
      </c>
      <c r="D7" s="9" t="s">
        <v>10</v>
      </c>
      <c r="E7" s="9">
        <v>4</v>
      </c>
      <c r="F7" s="7" t="s">
        <v>81</v>
      </c>
    </row>
    <row r="8" spans="1:7" x14ac:dyDescent="0.25">
      <c r="A8" s="9" t="s">
        <v>51</v>
      </c>
      <c r="B8" s="9" t="s">
        <v>62</v>
      </c>
      <c r="C8" s="9" t="s">
        <v>56</v>
      </c>
      <c r="D8" s="9" t="s">
        <v>9</v>
      </c>
      <c r="E8" s="9">
        <v>1</v>
      </c>
      <c r="F8" t="s">
        <v>82</v>
      </c>
    </row>
    <row r="9" spans="1:7" x14ac:dyDescent="0.25">
      <c r="A9" s="9" t="s">
        <v>51</v>
      </c>
      <c r="B9" s="9" t="s">
        <v>60</v>
      </c>
      <c r="C9" s="9" t="s">
        <v>64</v>
      </c>
      <c r="D9" s="9" t="s">
        <v>27</v>
      </c>
      <c r="E9" s="9">
        <v>1</v>
      </c>
      <c r="F9" t="s">
        <v>83</v>
      </c>
    </row>
    <row r="10" spans="1:7" x14ac:dyDescent="0.25">
      <c r="A10" s="9" t="s">
        <v>51</v>
      </c>
      <c r="B10" s="9" t="s">
        <v>62</v>
      </c>
      <c r="C10" s="9" t="s">
        <v>56</v>
      </c>
      <c r="D10" s="9" t="s">
        <v>9</v>
      </c>
      <c r="E10" s="9">
        <v>1</v>
      </c>
      <c r="F10" t="s">
        <v>84</v>
      </c>
    </row>
    <row r="11" spans="1:7" x14ac:dyDescent="0.25">
      <c r="A11" s="9" t="s">
        <v>51</v>
      </c>
      <c r="B11" s="9" t="s">
        <v>62</v>
      </c>
      <c r="C11" s="9" t="s">
        <v>63</v>
      </c>
      <c r="D11" s="9" t="s">
        <v>9</v>
      </c>
      <c r="E11" s="9">
        <v>1</v>
      </c>
      <c r="F11" t="s">
        <v>85</v>
      </c>
    </row>
    <row r="12" spans="1:7" ht="30" x14ac:dyDescent="0.25">
      <c r="A12" s="9" t="s">
        <v>51</v>
      </c>
      <c r="B12" s="9" t="s">
        <v>60</v>
      </c>
      <c r="C12" s="9" t="s">
        <v>56</v>
      </c>
      <c r="D12" s="9" t="s">
        <v>23</v>
      </c>
      <c r="E12" s="9">
        <v>3</v>
      </c>
      <c r="F12" s="7" t="s">
        <v>86</v>
      </c>
    </row>
    <row r="13" spans="1:7" ht="30" x14ac:dyDescent="0.25">
      <c r="A13" s="9" t="s">
        <v>51</v>
      </c>
      <c r="B13" s="9" t="s">
        <v>60</v>
      </c>
      <c r="C13" s="9" t="s">
        <v>63</v>
      </c>
      <c r="D13" s="9" t="s">
        <v>10</v>
      </c>
      <c r="E13" s="9">
        <v>2</v>
      </c>
      <c r="F13" s="7" t="s">
        <v>87</v>
      </c>
    </row>
    <row r="14" spans="1:7" ht="30" x14ac:dyDescent="0.25">
      <c r="A14" s="9" t="s">
        <v>51</v>
      </c>
      <c r="B14" s="9" t="s">
        <v>62</v>
      </c>
      <c r="C14" s="9" t="s">
        <v>63</v>
      </c>
      <c r="D14" s="9" t="s">
        <v>10</v>
      </c>
      <c r="E14" s="9">
        <v>3</v>
      </c>
      <c r="F14" s="7" t="s">
        <v>88</v>
      </c>
      <c r="G14" t="s">
        <v>89</v>
      </c>
    </row>
    <row r="15" spans="1:7" x14ac:dyDescent="0.25">
      <c r="A15" s="9" t="s">
        <v>51</v>
      </c>
      <c r="B15" s="9" t="s">
        <v>62</v>
      </c>
      <c r="C15" s="9" t="s">
        <v>62</v>
      </c>
      <c r="D15" s="9" t="s">
        <v>9</v>
      </c>
      <c r="E15" s="9">
        <v>1</v>
      </c>
      <c r="F15" t="s">
        <v>90</v>
      </c>
    </row>
    <row r="16" spans="1:7" ht="30" x14ac:dyDescent="0.25">
      <c r="A16" s="9" t="s">
        <v>51</v>
      </c>
      <c r="B16" s="9" t="s">
        <v>62</v>
      </c>
      <c r="C16" s="9" t="s">
        <v>56</v>
      </c>
      <c r="D16" s="9" t="s">
        <v>9</v>
      </c>
      <c r="E16" s="9">
        <v>2</v>
      </c>
      <c r="F16" s="7" t="s">
        <v>91</v>
      </c>
    </row>
    <row r="17" spans="1:7" ht="45" x14ac:dyDescent="0.25">
      <c r="A17" s="9" t="s">
        <v>51</v>
      </c>
      <c r="B17" s="9" t="s">
        <v>62</v>
      </c>
      <c r="C17" s="9" t="s">
        <v>62</v>
      </c>
      <c r="D17" s="9" t="s">
        <v>38</v>
      </c>
      <c r="E17" s="9">
        <v>2</v>
      </c>
      <c r="F17" s="7" t="s">
        <v>92</v>
      </c>
    </row>
    <row r="18" spans="1:7" ht="45" x14ac:dyDescent="0.25">
      <c r="A18" s="9" t="s">
        <v>51</v>
      </c>
      <c r="B18" s="9" t="s">
        <v>62</v>
      </c>
      <c r="C18" s="9" t="s">
        <v>63</v>
      </c>
      <c r="D18" s="9" t="s">
        <v>9</v>
      </c>
      <c r="E18" s="9">
        <v>3</v>
      </c>
      <c r="F18" s="7" t="s">
        <v>93</v>
      </c>
    </row>
    <row r="19" spans="1:7" ht="60" x14ac:dyDescent="0.25">
      <c r="A19" s="9" t="s">
        <v>51</v>
      </c>
      <c r="B19" s="9" t="s">
        <v>60</v>
      </c>
      <c r="C19" s="9" t="s">
        <v>63</v>
      </c>
      <c r="D19" s="9" t="s">
        <v>10</v>
      </c>
      <c r="E19" s="9">
        <v>4</v>
      </c>
      <c r="F19" s="7" t="s">
        <v>94</v>
      </c>
    </row>
    <row r="20" spans="1:7" x14ac:dyDescent="0.25">
      <c r="A20" s="9" t="s">
        <v>51</v>
      </c>
      <c r="B20" s="9" t="s">
        <v>62</v>
      </c>
      <c r="C20" s="9" t="s">
        <v>63</v>
      </c>
      <c r="D20" s="9" t="s">
        <v>27</v>
      </c>
      <c r="E20" s="9">
        <v>1</v>
      </c>
      <c r="F20" t="s">
        <v>95</v>
      </c>
    </row>
    <row r="21" spans="1:7" x14ac:dyDescent="0.25">
      <c r="A21" s="9" t="s">
        <v>51</v>
      </c>
      <c r="B21" s="9" t="s">
        <v>62</v>
      </c>
      <c r="C21" s="9" t="s">
        <v>62</v>
      </c>
      <c r="D21" s="9" t="s">
        <v>10</v>
      </c>
      <c r="E21" s="9">
        <v>2</v>
      </c>
      <c r="F21" t="s">
        <v>96</v>
      </c>
      <c r="G21" t="s">
        <v>97</v>
      </c>
    </row>
    <row r="22" spans="1:7" x14ac:dyDescent="0.25">
      <c r="A22" s="9" t="s">
        <v>51</v>
      </c>
      <c r="B22" s="9" t="s">
        <v>62</v>
      </c>
      <c r="C22" s="9" t="s">
        <v>63</v>
      </c>
      <c r="D22" s="9" t="s">
        <v>10</v>
      </c>
      <c r="E22" s="9">
        <v>1</v>
      </c>
      <c r="F22" t="s">
        <v>98</v>
      </c>
    </row>
    <row r="23" spans="1:7" ht="30" x14ac:dyDescent="0.25">
      <c r="A23" s="9" t="s">
        <v>51</v>
      </c>
      <c r="B23" s="9" t="s">
        <v>58</v>
      </c>
      <c r="C23" s="9" t="s">
        <v>53</v>
      </c>
      <c r="D23" s="9" t="s">
        <v>10</v>
      </c>
      <c r="E23" s="9">
        <v>3</v>
      </c>
      <c r="F23" s="9" t="s">
        <v>99</v>
      </c>
      <c r="G23" s="7" t="s">
        <v>100</v>
      </c>
    </row>
    <row r="24" spans="1:7" ht="30" x14ac:dyDescent="0.25">
      <c r="A24" s="9" t="s">
        <v>51</v>
      </c>
      <c r="B24" s="9" t="s">
        <v>55</v>
      </c>
      <c r="C24" s="9" t="s">
        <v>62</v>
      </c>
      <c r="D24" s="9" t="s">
        <v>30</v>
      </c>
      <c r="E24" s="9">
        <v>2</v>
      </c>
      <c r="F24" t="s">
        <v>101</v>
      </c>
      <c r="G24" s="7" t="s">
        <v>102</v>
      </c>
    </row>
    <row r="25" spans="1:7" ht="30" x14ac:dyDescent="0.25">
      <c r="A25" s="9" t="s">
        <v>51</v>
      </c>
      <c r="B25" s="9" t="s">
        <v>60</v>
      </c>
      <c r="C25" s="9" t="s">
        <v>63</v>
      </c>
      <c r="D25" s="9" t="s">
        <v>10</v>
      </c>
      <c r="E25" s="9">
        <v>2</v>
      </c>
      <c r="F25" s="12" t="s">
        <v>103</v>
      </c>
    </row>
    <row r="26" spans="1:7" ht="45" x14ac:dyDescent="0.25">
      <c r="A26" s="9" t="s">
        <v>51</v>
      </c>
      <c r="B26" s="9" t="s">
        <v>60</v>
      </c>
      <c r="C26" s="9" t="s">
        <v>56</v>
      </c>
      <c r="D26" s="9" t="s">
        <v>9</v>
      </c>
      <c r="E26" s="9">
        <v>3</v>
      </c>
      <c r="F26" s="7" t="s">
        <v>104</v>
      </c>
    </row>
    <row r="27" spans="1:7" x14ac:dyDescent="0.25">
      <c r="A27" s="9" t="s">
        <v>51</v>
      </c>
      <c r="B27" s="9" t="s">
        <v>62</v>
      </c>
      <c r="C27" s="9" t="s">
        <v>63</v>
      </c>
      <c r="D27" s="9" t="s">
        <v>9</v>
      </c>
      <c r="E27" s="9">
        <v>1</v>
      </c>
      <c r="F27" t="s">
        <v>105</v>
      </c>
    </row>
    <row r="28" spans="1:7" ht="30" x14ac:dyDescent="0.25">
      <c r="A28" s="9" t="s">
        <v>51</v>
      </c>
      <c r="B28" s="9" t="s">
        <v>62</v>
      </c>
      <c r="C28" s="9" t="s">
        <v>64</v>
      </c>
      <c r="D28" s="9" t="s">
        <v>9</v>
      </c>
      <c r="E28" s="9">
        <v>2</v>
      </c>
      <c r="F28" s="7" t="s">
        <v>106</v>
      </c>
    </row>
    <row r="29" spans="1:7" ht="30" x14ac:dyDescent="0.25">
      <c r="A29" s="9" t="s">
        <v>51</v>
      </c>
      <c r="B29" s="9" t="s">
        <v>62</v>
      </c>
      <c r="C29" s="9" t="s">
        <v>63</v>
      </c>
      <c r="D29" s="9" t="s">
        <v>9</v>
      </c>
      <c r="E29" s="9">
        <v>2</v>
      </c>
      <c r="F29" s="7" t="s">
        <v>107</v>
      </c>
    </row>
    <row r="30" spans="1:7" ht="30" x14ac:dyDescent="0.25">
      <c r="A30" s="9" t="s">
        <v>51</v>
      </c>
      <c r="B30" s="9" t="s">
        <v>62</v>
      </c>
      <c r="C30" s="9" t="s">
        <v>62</v>
      </c>
      <c r="D30" s="9" t="s">
        <v>9</v>
      </c>
      <c r="E30" s="9">
        <v>2</v>
      </c>
      <c r="F30" s="7" t="s">
        <v>108</v>
      </c>
    </row>
    <row r="31" spans="1:7" ht="75" x14ac:dyDescent="0.25">
      <c r="A31" s="9" t="s">
        <v>51</v>
      </c>
      <c r="B31" s="9" t="s">
        <v>62</v>
      </c>
      <c r="C31" s="9" t="s">
        <v>62</v>
      </c>
      <c r="D31" s="9" t="s">
        <v>9</v>
      </c>
      <c r="E31" s="9">
        <v>5</v>
      </c>
      <c r="F31" s="7" t="s">
        <v>109</v>
      </c>
    </row>
    <row r="32" spans="1:7" ht="30" x14ac:dyDescent="0.25">
      <c r="A32" s="9" t="s">
        <v>51</v>
      </c>
      <c r="B32" s="9" t="s">
        <v>55</v>
      </c>
      <c r="C32" s="9" t="s">
        <v>64</v>
      </c>
      <c r="D32" s="9" t="s">
        <v>9</v>
      </c>
      <c r="E32" s="9">
        <v>2</v>
      </c>
      <c r="F32" s="7" t="s">
        <v>110</v>
      </c>
    </row>
    <row r="33" spans="1:7" x14ac:dyDescent="0.25">
      <c r="A33" s="9" t="s">
        <v>51</v>
      </c>
      <c r="B33" s="9" t="s">
        <v>62</v>
      </c>
      <c r="C33" s="9" t="s">
        <v>63</v>
      </c>
      <c r="D33" s="9" t="s">
        <v>9</v>
      </c>
      <c r="E33" s="9">
        <v>1</v>
      </c>
      <c r="F33" t="s">
        <v>111</v>
      </c>
    </row>
    <row r="34" spans="1:7" x14ac:dyDescent="0.25">
      <c r="A34" s="9" t="s">
        <v>51</v>
      </c>
      <c r="B34" s="9" t="s">
        <v>62</v>
      </c>
      <c r="C34" s="9" t="s">
        <v>62</v>
      </c>
      <c r="D34" s="9" t="s">
        <v>9</v>
      </c>
      <c r="E34" s="9">
        <v>1</v>
      </c>
      <c r="F34" t="s">
        <v>112</v>
      </c>
    </row>
    <row r="35" spans="1:7" ht="45" x14ac:dyDescent="0.25">
      <c r="A35" s="9" t="s">
        <v>51</v>
      </c>
      <c r="B35" s="9" t="s">
        <v>62</v>
      </c>
      <c r="C35" s="9" t="s">
        <v>63</v>
      </c>
      <c r="D35" s="9" t="s">
        <v>9</v>
      </c>
      <c r="E35" s="9">
        <v>3</v>
      </c>
      <c r="F35" s="7" t="s">
        <v>113</v>
      </c>
    </row>
    <row r="36" spans="1:7" ht="30" x14ac:dyDescent="0.25">
      <c r="A36" s="9" t="s">
        <v>51</v>
      </c>
      <c r="B36" s="9" t="s">
        <v>62</v>
      </c>
      <c r="C36" s="9" t="s">
        <v>59</v>
      </c>
      <c r="D36" s="9" t="s">
        <v>9</v>
      </c>
      <c r="E36" s="9">
        <v>2</v>
      </c>
      <c r="F36" s="7" t="s">
        <v>114</v>
      </c>
    </row>
    <row r="37" spans="1:7" ht="45" x14ac:dyDescent="0.25">
      <c r="A37" s="9" t="s">
        <v>51</v>
      </c>
      <c r="B37" s="9" t="s">
        <v>62</v>
      </c>
      <c r="C37" s="9" t="s">
        <v>63</v>
      </c>
      <c r="D37" s="9" t="s">
        <v>9</v>
      </c>
      <c r="E37" s="9">
        <v>2</v>
      </c>
      <c r="F37" s="7" t="s">
        <v>115</v>
      </c>
    </row>
    <row r="38" spans="1:7" ht="45" x14ac:dyDescent="0.25">
      <c r="A38" s="9" t="s">
        <v>51</v>
      </c>
      <c r="B38" s="9" t="s">
        <v>62</v>
      </c>
      <c r="C38" s="9" t="s">
        <v>63</v>
      </c>
      <c r="D38" s="9" t="s">
        <v>9</v>
      </c>
      <c r="E38" s="9">
        <v>3</v>
      </c>
      <c r="F38" s="7" t="s">
        <v>116</v>
      </c>
    </row>
    <row r="39" spans="1:7" ht="45" x14ac:dyDescent="0.25">
      <c r="A39" s="9" t="s">
        <v>51</v>
      </c>
      <c r="B39" s="9" t="s">
        <v>62</v>
      </c>
      <c r="C39" s="9" t="s">
        <v>64</v>
      </c>
      <c r="D39" s="9" t="s">
        <v>9</v>
      </c>
      <c r="E39" s="9">
        <v>3</v>
      </c>
      <c r="F39" s="9" t="s">
        <v>117</v>
      </c>
      <c r="G39" s="7" t="s">
        <v>118</v>
      </c>
    </row>
    <row r="40" spans="1:7" ht="30" x14ac:dyDescent="0.25">
      <c r="A40" s="9" t="s">
        <v>51</v>
      </c>
      <c r="B40" s="9" t="s">
        <v>62</v>
      </c>
      <c r="C40" s="9" t="s">
        <v>62</v>
      </c>
      <c r="D40" s="9" t="s">
        <v>9</v>
      </c>
      <c r="E40" s="9">
        <v>3</v>
      </c>
      <c r="F40" s="7" t="s">
        <v>119</v>
      </c>
      <c r="G40" t="s">
        <v>120</v>
      </c>
    </row>
    <row r="41" spans="1:7" ht="60" x14ac:dyDescent="0.25">
      <c r="A41" s="9" t="s">
        <v>51</v>
      </c>
      <c r="B41" s="9" t="s">
        <v>62</v>
      </c>
      <c r="C41" s="9" t="s">
        <v>62</v>
      </c>
      <c r="D41" s="9" t="s">
        <v>9</v>
      </c>
      <c r="E41" s="9">
        <v>4</v>
      </c>
      <c r="F41" s="7" t="s">
        <v>121</v>
      </c>
    </row>
    <row r="42" spans="1:7" ht="30" x14ac:dyDescent="0.25">
      <c r="A42" s="9" t="s">
        <v>51</v>
      </c>
      <c r="B42" s="9" t="s">
        <v>62</v>
      </c>
      <c r="C42" s="9" t="s">
        <v>56</v>
      </c>
      <c r="D42" s="9" t="s">
        <v>9</v>
      </c>
      <c r="E42" s="9">
        <v>2</v>
      </c>
      <c r="F42" s="7" t="s">
        <v>122</v>
      </c>
    </row>
    <row r="43" spans="1:7" ht="120" x14ac:dyDescent="0.25">
      <c r="A43" s="9" t="s">
        <v>51</v>
      </c>
      <c r="B43" s="9" t="s">
        <v>62</v>
      </c>
      <c r="C43" s="9" t="s">
        <v>59</v>
      </c>
      <c r="D43" s="9" t="s">
        <v>9</v>
      </c>
      <c r="E43" s="9">
        <v>5</v>
      </c>
      <c r="F43" s="7" t="s">
        <v>123</v>
      </c>
    </row>
    <row r="44" spans="1:7" ht="120" x14ac:dyDescent="0.25">
      <c r="A44" s="9" t="s">
        <v>51</v>
      </c>
      <c r="B44" s="9" t="s">
        <v>62</v>
      </c>
      <c r="C44" s="9" t="s">
        <v>56</v>
      </c>
      <c r="D44" s="9" t="s">
        <v>9</v>
      </c>
      <c r="E44" s="9">
        <v>5</v>
      </c>
      <c r="F44" s="7" t="s">
        <v>124</v>
      </c>
    </row>
    <row r="45" spans="1:7" ht="30" x14ac:dyDescent="0.25">
      <c r="A45" s="9" t="s">
        <v>51</v>
      </c>
      <c r="B45" s="9" t="s">
        <v>60</v>
      </c>
      <c r="C45" s="9" t="s">
        <v>62</v>
      </c>
      <c r="D45" s="9" t="s">
        <v>9</v>
      </c>
      <c r="E45" s="9">
        <v>2</v>
      </c>
      <c r="F45" s="7" t="s">
        <v>125</v>
      </c>
    </row>
    <row r="46" spans="1:7" ht="105" x14ac:dyDescent="0.25">
      <c r="A46" s="9" t="s">
        <v>51</v>
      </c>
      <c r="B46" s="9" t="s">
        <v>62</v>
      </c>
      <c r="C46" s="9" t="s">
        <v>62</v>
      </c>
      <c r="D46" s="9" t="s">
        <v>9</v>
      </c>
      <c r="E46" s="9">
        <v>2</v>
      </c>
      <c r="F46" s="7" t="s">
        <v>126</v>
      </c>
    </row>
    <row r="47" spans="1:7" ht="45" x14ac:dyDescent="0.25">
      <c r="A47" s="9" t="s">
        <v>51</v>
      </c>
      <c r="B47" s="9" t="s">
        <v>62</v>
      </c>
      <c r="C47" s="9" t="s">
        <v>61</v>
      </c>
      <c r="D47" s="9" t="s">
        <v>9</v>
      </c>
      <c r="E47" s="9">
        <v>3</v>
      </c>
      <c r="F47" s="7" t="s">
        <v>127</v>
      </c>
    </row>
    <row r="48" spans="1:7" x14ac:dyDescent="0.25">
      <c r="A48" s="9" t="s">
        <v>51</v>
      </c>
      <c r="B48" s="9" t="s">
        <v>62</v>
      </c>
      <c r="C48" s="9" t="s">
        <v>62</v>
      </c>
      <c r="D48" s="9" t="s">
        <v>9</v>
      </c>
      <c r="E48" s="9">
        <v>1</v>
      </c>
      <c r="F48" t="s">
        <v>128</v>
      </c>
    </row>
    <row r="49" spans="1:6" ht="30" x14ac:dyDescent="0.25">
      <c r="A49" s="9" t="s">
        <v>51</v>
      </c>
      <c r="B49" s="9" t="s">
        <v>62</v>
      </c>
      <c r="C49" s="9" t="s">
        <v>62</v>
      </c>
      <c r="D49" s="9" t="s">
        <v>9</v>
      </c>
      <c r="E49" s="9">
        <v>2</v>
      </c>
      <c r="F49" s="7" t="s">
        <v>129</v>
      </c>
    </row>
    <row r="50" spans="1:6" ht="120" x14ac:dyDescent="0.25">
      <c r="A50" s="9" t="s">
        <v>51</v>
      </c>
      <c r="B50" s="9" t="s">
        <v>62</v>
      </c>
      <c r="C50" s="9" t="s">
        <v>62</v>
      </c>
      <c r="D50" s="9" t="s">
        <v>9</v>
      </c>
      <c r="E50" s="9">
        <v>8</v>
      </c>
      <c r="F50" s="7" t="s">
        <v>130</v>
      </c>
    </row>
    <row r="51" spans="1:6" ht="30" x14ac:dyDescent="0.25">
      <c r="A51" s="9" t="s">
        <v>51</v>
      </c>
      <c r="B51" s="9" t="s">
        <v>62</v>
      </c>
      <c r="C51" s="9" t="s">
        <v>56</v>
      </c>
      <c r="D51" s="9" t="s">
        <v>9</v>
      </c>
      <c r="E51" s="9">
        <v>2</v>
      </c>
      <c r="F51" s="7" t="s">
        <v>131</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17BF857-E3FA-4595-9B97-FE6711F3E8B9}">
          <x14:formula1>
            <xm:f>Bronlijst!$A$2:$A$4</xm:f>
          </x14:formula1>
          <xm:sqref>A2:A51</xm:sqref>
        </x14:dataValidation>
        <x14:dataValidation type="list" allowBlank="1" showInputMessage="1" showErrorMessage="1" xr:uid="{40F6C862-627E-48C6-9A18-11C137C4CCEE}">
          <x14:formula1>
            <xm:f>Bronlijst!$B$2:$B$6</xm:f>
          </x14:formula1>
          <xm:sqref>B1:B51</xm:sqref>
        </x14:dataValidation>
        <x14:dataValidation type="list" allowBlank="1" showInputMessage="1" showErrorMessage="1" xr:uid="{D3B0E4E3-3744-462C-AC31-704193F0494F}">
          <x14:formula1>
            <xm:f>Bronlijst!$C$2:$C$8</xm:f>
          </x14:formula1>
          <xm:sqref>C1:C1048576</xm:sqref>
        </x14:dataValidation>
        <x14:dataValidation type="list" allowBlank="1" showInputMessage="1" showErrorMessage="1" xr:uid="{EDB1027E-2C34-488E-871A-EFFDAA12FFB0}">
          <x14:formula1>
            <xm:f>Legenda!$A$10:$A$33</xm:f>
          </x14:formula1>
          <xm:sqref>D1:D1048576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A80C5-CA89-4A81-9CCE-C7745C171580}">
  <sheetPr codeName="Blad4"/>
  <dimension ref="A1:G55"/>
  <sheetViews>
    <sheetView topLeftCell="A50" workbookViewId="0">
      <selection activeCell="G55" sqref="G55"/>
    </sheetView>
  </sheetViews>
  <sheetFormatPr defaultColWidth="8.85546875" defaultRowHeight="15" x14ac:dyDescent="0.25"/>
  <cols>
    <col min="1" max="1" width="14.140625" style="9" customWidth="1"/>
    <col min="2" max="2" width="15.42578125" style="9" customWidth="1"/>
    <col min="3" max="3" width="16.140625" style="9" customWidth="1"/>
    <col min="4" max="4" width="18.42578125" style="9" customWidth="1"/>
    <col min="5" max="5" width="21.85546875" style="9" bestFit="1" customWidth="1"/>
    <col min="6" max="6" width="78.42578125" style="9" customWidth="1"/>
    <col min="7" max="7" width="70.5703125" style="9" customWidth="1"/>
  </cols>
  <sheetData>
    <row r="1" spans="1:7" x14ac:dyDescent="0.25">
      <c r="A1" s="9" t="s">
        <v>47</v>
      </c>
      <c r="B1" s="9" t="s">
        <v>48</v>
      </c>
      <c r="C1" s="9" t="s">
        <v>49</v>
      </c>
      <c r="D1" s="9" t="s">
        <v>50</v>
      </c>
      <c r="E1" s="9" t="s">
        <v>73</v>
      </c>
      <c r="F1" s="9" t="s">
        <v>74</v>
      </c>
      <c r="G1" s="9" t="s">
        <v>75</v>
      </c>
    </row>
    <row r="2" spans="1:7" s="9" customFormat="1" ht="30" x14ac:dyDescent="0.25">
      <c r="A2" s="9" t="s">
        <v>54</v>
      </c>
      <c r="B2" s="9" t="s">
        <v>58</v>
      </c>
      <c r="C2" s="9" t="s">
        <v>53</v>
      </c>
      <c r="D2" s="9" t="s">
        <v>10</v>
      </c>
      <c r="E2" s="9">
        <v>2</v>
      </c>
      <c r="F2" s="12" t="s">
        <v>132</v>
      </c>
    </row>
    <row r="3" spans="1:7" ht="30" x14ac:dyDescent="0.25">
      <c r="A3" s="9" t="s">
        <v>54</v>
      </c>
      <c r="B3" s="9" t="s">
        <v>55</v>
      </c>
      <c r="C3" s="9" t="s">
        <v>62</v>
      </c>
      <c r="D3" s="9" t="s">
        <v>30</v>
      </c>
      <c r="E3" s="9">
        <v>2</v>
      </c>
      <c r="F3" s="12" t="s">
        <v>133</v>
      </c>
    </row>
    <row r="4" spans="1:7" ht="30" x14ac:dyDescent="0.25">
      <c r="A4" s="9" t="s">
        <v>54</v>
      </c>
      <c r="B4" s="9" t="s">
        <v>52</v>
      </c>
      <c r="C4" s="9" t="s">
        <v>62</v>
      </c>
      <c r="D4" s="9" t="s">
        <v>19</v>
      </c>
      <c r="E4" s="9">
        <v>2</v>
      </c>
      <c r="G4" s="12" t="s">
        <v>134</v>
      </c>
    </row>
    <row r="5" spans="1:7" ht="75" x14ac:dyDescent="0.25">
      <c r="A5" s="9" t="s">
        <v>54</v>
      </c>
      <c r="B5" s="9" t="s">
        <v>62</v>
      </c>
      <c r="C5" s="9" t="s">
        <v>61</v>
      </c>
      <c r="D5" s="9" t="s">
        <v>9</v>
      </c>
      <c r="E5" s="9">
        <v>5</v>
      </c>
      <c r="F5" s="12" t="s">
        <v>135</v>
      </c>
      <c r="G5" s="12" t="s">
        <v>136</v>
      </c>
    </row>
    <row r="6" spans="1:7" ht="45" x14ac:dyDescent="0.25">
      <c r="A6" s="9" t="s">
        <v>54</v>
      </c>
      <c r="B6" s="9" t="s">
        <v>62</v>
      </c>
      <c r="C6" s="9" t="s">
        <v>62</v>
      </c>
      <c r="D6" s="9" t="s">
        <v>9</v>
      </c>
      <c r="E6" s="9">
        <v>2</v>
      </c>
      <c r="F6" s="12" t="s">
        <v>137</v>
      </c>
    </row>
    <row r="7" spans="1:7" ht="30" x14ac:dyDescent="0.25">
      <c r="A7" s="9" t="s">
        <v>54</v>
      </c>
      <c r="B7" s="9" t="s">
        <v>52</v>
      </c>
      <c r="C7" s="9" t="s">
        <v>63</v>
      </c>
      <c r="D7" s="9" t="s">
        <v>19</v>
      </c>
      <c r="E7" s="9">
        <v>3</v>
      </c>
      <c r="F7" s="12" t="s">
        <v>138</v>
      </c>
      <c r="G7" s="9" t="s">
        <v>139</v>
      </c>
    </row>
    <row r="8" spans="1:7" x14ac:dyDescent="0.25">
      <c r="A8" s="9" t="s">
        <v>54</v>
      </c>
      <c r="B8" s="9" t="s">
        <v>62</v>
      </c>
      <c r="C8" s="9" t="s">
        <v>56</v>
      </c>
      <c r="D8" s="9" t="s">
        <v>9</v>
      </c>
      <c r="E8" s="9">
        <v>1</v>
      </c>
      <c r="F8" s="9" t="s">
        <v>140</v>
      </c>
    </row>
    <row r="9" spans="1:7" ht="45" x14ac:dyDescent="0.25">
      <c r="A9" s="9" t="s">
        <v>54</v>
      </c>
      <c r="B9" s="9" t="s">
        <v>58</v>
      </c>
      <c r="C9" s="9" t="s">
        <v>53</v>
      </c>
      <c r="D9" s="9" t="s">
        <v>45</v>
      </c>
      <c r="E9" s="9">
        <v>2</v>
      </c>
      <c r="F9" s="12" t="s">
        <v>141</v>
      </c>
    </row>
    <row r="10" spans="1:7" ht="60" x14ac:dyDescent="0.25">
      <c r="A10" s="9" t="s">
        <v>54</v>
      </c>
      <c r="B10" s="9" t="s">
        <v>52</v>
      </c>
      <c r="C10" s="9" t="s">
        <v>61</v>
      </c>
      <c r="D10" s="9" t="s">
        <v>9</v>
      </c>
      <c r="E10" s="9">
        <v>4</v>
      </c>
      <c r="F10" s="12" t="s">
        <v>142</v>
      </c>
    </row>
    <row r="11" spans="1:7" ht="45" x14ac:dyDescent="0.25">
      <c r="A11" s="9" t="s">
        <v>54</v>
      </c>
      <c r="B11" s="9" t="s">
        <v>52</v>
      </c>
      <c r="C11" s="9" t="s">
        <v>56</v>
      </c>
      <c r="D11" s="9" t="s">
        <v>19</v>
      </c>
      <c r="E11" s="9">
        <v>3</v>
      </c>
      <c r="F11" s="12" t="s">
        <v>143</v>
      </c>
      <c r="G11" s="12" t="s">
        <v>144</v>
      </c>
    </row>
    <row r="12" spans="1:7" ht="30" x14ac:dyDescent="0.25">
      <c r="A12" s="9" t="s">
        <v>54</v>
      </c>
      <c r="B12" s="9" t="s">
        <v>52</v>
      </c>
      <c r="C12" s="9" t="s">
        <v>61</v>
      </c>
      <c r="D12" s="9" t="s">
        <v>19</v>
      </c>
      <c r="E12" s="9">
        <v>2</v>
      </c>
      <c r="F12" s="9" t="s">
        <v>145</v>
      </c>
      <c r="G12" s="12" t="s">
        <v>146</v>
      </c>
    </row>
    <row r="13" spans="1:7" ht="30" x14ac:dyDescent="0.25">
      <c r="A13" s="9" t="s">
        <v>54</v>
      </c>
      <c r="B13" s="9" t="s">
        <v>58</v>
      </c>
      <c r="C13" s="9" t="s">
        <v>62</v>
      </c>
      <c r="D13" s="9" t="s">
        <v>9</v>
      </c>
      <c r="E13" s="9">
        <v>3</v>
      </c>
      <c r="F13" s="12" t="s">
        <v>147</v>
      </c>
      <c r="G13" s="9" t="s">
        <v>148</v>
      </c>
    </row>
    <row r="14" spans="1:7" ht="30" x14ac:dyDescent="0.25">
      <c r="A14" s="9" t="s">
        <v>54</v>
      </c>
      <c r="B14" s="9" t="s">
        <v>52</v>
      </c>
      <c r="C14" s="9" t="s">
        <v>61</v>
      </c>
      <c r="D14" s="9" t="s">
        <v>19</v>
      </c>
      <c r="E14" s="9">
        <v>2</v>
      </c>
      <c r="F14" s="12" t="s">
        <v>149</v>
      </c>
    </row>
    <row r="15" spans="1:7" ht="30" x14ac:dyDescent="0.25">
      <c r="A15" s="9" t="s">
        <v>54</v>
      </c>
      <c r="B15" s="9" t="s">
        <v>62</v>
      </c>
      <c r="C15" s="9" t="s">
        <v>61</v>
      </c>
      <c r="D15" s="9" t="s">
        <v>9</v>
      </c>
      <c r="E15" s="9">
        <v>1</v>
      </c>
      <c r="F15" s="12" t="s">
        <v>150</v>
      </c>
    </row>
    <row r="16" spans="1:7" ht="30" x14ac:dyDescent="0.25">
      <c r="A16" s="9" t="s">
        <v>54</v>
      </c>
      <c r="B16" s="9" t="s">
        <v>62</v>
      </c>
      <c r="C16" s="9" t="s">
        <v>62</v>
      </c>
      <c r="D16" s="9" t="s">
        <v>9</v>
      </c>
      <c r="E16" s="9">
        <v>1</v>
      </c>
      <c r="F16" s="12" t="s">
        <v>151</v>
      </c>
    </row>
    <row r="17" spans="1:7" ht="30" x14ac:dyDescent="0.25">
      <c r="A17" s="9" t="s">
        <v>54</v>
      </c>
      <c r="B17" s="9" t="s">
        <v>55</v>
      </c>
      <c r="C17" s="9" t="s">
        <v>62</v>
      </c>
      <c r="D17" s="9" t="s">
        <v>30</v>
      </c>
      <c r="E17" s="9">
        <v>2</v>
      </c>
      <c r="F17" s="12" t="s">
        <v>152</v>
      </c>
      <c r="G17" s="9" t="s">
        <v>153</v>
      </c>
    </row>
    <row r="18" spans="1:7" ht="45" x14ac:dyDescent="0.25">
      <c r="A18" s="9" t="s">
        <v>54</v>
      </c>
      <c r="B18" s="9" t="s">
        <v>52</v>
      </c>
      <c r="C18" s="9" t="s">
        <v>56</v>
      </c>
      <c r="D18" s="9" t="s">
        <v>19</v>
      </c>
      <c r="E18" s="9">
        <v>3</v>
      </c>
      <c r="F18" s="12" t="s">
        <v>154</v>
      </c>
    </row>
    <row r="19" spans="1:7" ht="30" x14ac:dyDescent="0.25">
      <c r="A19" s="9" t="s">
        <v>54</v>
      </c>
      <c r="B19" s="9" t="s">
        <v>58</v>
      </c>
      <c r="C19" s="9" t="s">
        <v>53</v>
      </c>
      <c r="D19" s="9" t="s">
        <v>11</v>
      </c>
      <c r="E19" s="9">
        <v>2</v>
      </c>
      <c r="F19" s="9" t="s">
        <v>155</v>
      </c>
      <c r="G19" s="12" t="s">
        <v>156</v>
      </c>
    </row>
    <row r="20" spans="1:7" x14ac:dyDescent="0.25">
      <c r="A20" s="9" t="s">
        <v>54</v>
      </c>
      <c r="B20" s="9" t="s">
        <v>58</v>
      </c>
      <c r="C20" s="9" t="s">
        <v>53</v>
      </c>
      <c r="D20" s="9" t="s">
        <v>10</v>
      </c>
      <c r="E20" s="9">
        <v>2</v>
      </c>
      <c r="F20" s="9" t="s">
        <v>157</v>
      </c>
      <c r="G20" s="9" t="s">
        <v>158</v>
      </c>
    </row>
    <row r="21" spans="1:7" ht="30" x14ac:dyDescent="0.25">
      <c r="A21" s="9" t="s">
        <v>54</v>
      </c>
      <c r="B21" s="9" t="s">
        <v>62</v>
      </c>
      <c r="C21" s="9" t="s">
        <v>63</v>
      </c>
      <c r="D21" s="9" t="s">
        <v>9</v>
      </c>
      <c r="E21" s="9">
        <v>1</v>
      </c>
      <c r="F21" s="12" t="s">
        <v>159</v>
      </c>
    </row>
    <row r="22" spans="1:7" x14ac:dyDescent="0.25">
      <c r="A22" s="9" t="s">
        <v>54</v>
      </c>
      <c r="B22" s="9" t="s">
        <v>52</v>
      </c>
      <c r="C22" s="9" t="s">
        <v>62</v>
      </c>
      <c r="D22" s="9" t="s">
        <v>19</v>
      </c>
      <c r="E22" s="9">
        <v>1</v>
      </c>
      <c r="F22" s="9" t="s">
        <v>160</v>
      </c>
    </row>
    <row r="23" spans="1:7" ht="30" x14ac:dyDescent="0.25">
      <c r="A23" s="9" t="s">
        <v>54</v>
      </c>
      <c r="B23" s="9" t="s">
        <v>62</v>
      </c>
      <c r="C23" s="9" t="s">
        <v>56</v>
      </c>
      <c r="D23" s="9" t="s">
        <v>9</v>
      </c>
      <c r="E23" s="9">
        <v>2</v>
      </c>
      <c r="G23" s="12" t="s">
        <v>161</v>
      </c>
    </row>
    <row r="24" spans="1:7" ht="30" x14ac:dyDescent="0.25">
      <c r="A24" s="9" t="s">
        <v>54</v>
      </c>
      <c r="B24" s="9" t="s">
        <v>60</v>
      </c>
      <c r="C24" s="9" t="s">
        <v>61</v>
      </c>
      <c r="D24" s="9" t="s">
        <v>23</v>
      </c>
      <c r="E24" s="9">
        <v>2</v>
      </c>
      <c r="F24" s="12" t="s">
        <v>162</v>
      </c>
    </row>
    <row r="25" spans="1:7" x14ac:dyDescent="0.25">
      <c r="A25" s="9" t="s">
        <v>54</v>
      </c>
      <c r="B25" s="9" t="s">
        <v>62</v>
      </c>
      <c r="C25" s="9" t="s">
        <v>56</v>
      </c>
      <c r="D25" s="9" t="s">
        <v>9</v>
      </c>
      <c r="E25" s="9">
        <v>1</v>
      </c>
      <c r="F25" s="9" t="s">
        <v>163</v>
      </c>
    </row>
    <row r="26" spans="1:7" ht="45" x14ac:dyDescent="0.25">
      <c r="A26" s="9" t="s">
        <v>54</v>
      </c>
      <c r="B26" s="9" t="s">
        <v>52</v>
      </c>
      <c r="C26" s="9" t="s">
        <v>61</v>
      </c>
      <c r="D26" s="9" t="s">
        <v>19</v>
      </c>
      <c r="E26" s="9">
        <v>3</v>
      </c>
      <c r="F26" s="12" t="s">
        <v>164</v>
      </c>
    </row>
    <row r="27" spans="1:7" ht="45" x14ac:dyDescent="0.25">
      <c r="A27" s="9" t="s">
        <v>54</v>
      </c>
      <c r="B27" s="9" t="s">
        <v>55</v>
      </c>
      <c r="C27" s="9" t="s">
        <v>61</v>
      </c>
      <c r="D27" s="9" t="s">
        <v>9</v>
      </c>
      <c r="E27" s="9">
        <v>3</v>
      </c>
      <c r="F27" s="12" t="s">
        <v>165</v>
      </c>
    </row>
    <row r="28" spans="1:7" x14ac:dyDescent="0.25">
      <c r="A28" s="9" t="s">
        <v>54</v>
      </c>
      <c r="B28" s="9" t="s">
        <v>62</v>
      </c>
      <c r="C28" s="9" t="s">
        <v>56</v>
      </c>
      <c r="D28" s="9" t="s">
        <v>9</v>
      </c>
      <c r="E28" s="9">
        <v>1</v>
      </c>
      <c r="F28" s="9" t="s">
        <v>166</v>
      </c>
    </row>
    <row r="29" spans="1:7" ht="120" x14ac:dyDescent="0.25">
      <c r="A29" s="9" t="s">
        <v>54</v>
      </c>
      <c r="B29" s="9" t="s">
        <v>62</v>
      </c>
      <c r="C29" s="9" t="s">
        <v>61</v>
      </c>
      <c r="D29" s="9" t="s">
        <v>9</v>
      </c>
      <c r="E29" s="9">
        <v>7</v>
      </c>
      <c r="F29" s="12" t="s">
        <v>167</v>
      </c>
    </row>
    <row r="30" spans="1:7" ht="45" x14ac:dyDescent="0.25">
      <c r="A30" s="9" t="s">
        <v>54</v>
      </c>
      <c r="B30" s="9" t="s">
        <v>62</v>
      </c>
      <c r="C30" s="9" t="s">
        <v>61</v>
      </c>
      <c r="D30" s="9" t="s">
        <v>9</v>
      </c>
      <c r="E30" s="9">
        <v>5</v>
      </c>
      <c r="F30" s="12" t="s">
        <v>168</v>
      </c>
      <c r="G30" s="12" t="s">
        <v>169</v>
      </c>
    </row>
    <row r="31" spans="1:7" ht="30" x14ac:dyDescent="0.25">
      <c r="A31" s="9" t="s">
        <v>54</v>
      </c>
      <c r="B31" s="9" t="s">
        <v>62</v>
      </c>
      <c r="C31" s="9" t="s">
        <v>56</v>
      </c>
      <c r="D31" s="9" t="s">
        <v>9</v>
      </c>
      <c r="E31" s="9">
        <v>2</v>
      </c>
      <c r="F31" s="12" t="s">
        <v>170</v>
      </c>
      <c r="G31" s="12" t="s">
        <v>171</v>
      </c>
    </row>
    <row r="32" spans="1:7" ht="75" x14ac:dyDescent="0.25">
      <c r="A32" s="9" t="s">
        <v>54</v>
      </c>
      <c r="B32" s="9" t="s">
        <v>62</v>
      </c>
      <c r="C32" s="9" t="s">
        <v>56</v>
      </c>
      <c r="D32" s="9" t="s">
        <v>9</v>
      </c>
      <c r="E32" s="9">
        <v>4</v>
      </c>
      <c r="F32" s="12" t="s">
        <v>172</v>
      </c>
    </row>
    <row r="33" spans="1:7" ht="60" x14ac:dyDescent="0.25">
      <c r="A33" s="9" t="s">
        <v>54</v>
      </c>
      <c r="B33" s="9" t="s">
        <v>52</v>
      </c>
      <c r="C33" s="9" t="s">
        <v>61</v>
      </c>
      <c r="D33" s="9" t="s">
        <v>9</v>
      </c>
      <c r="E33" s="9">
        <v>3</v>
      </c>
      <c r="F33" s="12" t="s">
        <v>173</v>
      </c>
      <c r="G33" s="12" t="s">
        <v>174</v>
      </c>
    </row>
    <row r="34" spans="1:7" ht="120" x14ac:dyDescent="0.25">
      <c r="A34" s="9" t="s">
        <v>54</v>
      </c>
      <c r="B34" s="9" t="s">
        <v>52</v>
      </c>
      <c r="C34" s="9" t="s">
        <v>61</v>
      </c>
      <c r="D34" s="9" t="s">
        <v>19</v>
      </c>
      <c r="E34" s="9">
        <v>5</v>
      </c>
      <c r="F34" s="12" t="s">
        <v>175</v>
      </c>
    </row>
    <row r="35" spans="1:7" ht="45" x14ac:dyDescent="0.25">
      <c r="A35" s="9" t="s">
        <v>54</v>
      </c>
      <c r="B35" s="9" t="s">
        <v>52</v>
      </c>
      <c r="C35" s="9" t="s">
        <v>62</v>
      </c>
      <c r="D35" s="9" t="s">
        <v>19</v>
      </c>
      <c r="E35" s="9">
        <v>3</v>
      </c>
      <c r="F35" s="12" t="s">
        <v>176</v>
      </c>
    </row>
    <row r="36" spans="1:7" ht="45" x14ac:dyDescent="0.25">
      <c r="A36" s="9" t="s">
        <v>54</v>
      </c>
      <c r="B36" s="9" t="s">
        <v>62</v>
      </c>
      <c r="C36" s="9" t="s">
        <v>56</v>
      </c>
      <c r="D36" s="9" t="s">
        <v>9</v>
      </c>
      <c r="E36" s="9">
        <v>3</v>
      </c>
      <c r="F36" s="12" t="s">
        <v>177</v>
      </c>
    </row>
    <row r="37" spans="1:7" ht="45" x14ac:dyDescent="0.25">
      <c r="A37" s="9" t="s">
        <v>54</v>
      </c>
      <c r="B37" s="9" t="s">
        <v>62</v>
      </c>
      <c r="C37" s="9" t="s">
        <v>56</v>
      </c>
      <c r="D37" s="9" t="s">
        <v>9</v>
      </c>
      <c r="E37" s="9">
        <v>3</v>
      </c>
      <c r="F37" s="12" t="s">
        <v>178</v>
      </c>
    </row>
    <row r="38" spans="1:7" x14ac:dyDescent="0.25">
      <c r="A38" s="9" t="s">
        <v>54</v>
      </c>
      <c r="B38" s="9" t="s">
        <v>62</v>
      </c>
      <c r="C38" s="9" t="s">
        <v>62</v>
      </c>
      <c r="D38" s="9" t="s">
        <v>9</v>
      </c>
      <c r="E38" s="9">
        <v>1</v>
      </c>
      <c r="F38" s="9" t="s">
        <v>179</v>
      </c>
    </row>
    <row r="39" spans="1:7" x14ac:dyDescent="0.25">
      <c r="A39" s="9" t="s">
        <v>54</v>
      </c>
      <c r="B39" s="9" t="s">
        <v>55</v>
      </c>
      <c r="C39" s="9" t="s">
        <v>62</v>
      </c>
      <c r="D39" s="9" t="s">
        <v>30</v>
      </c>
      <c r="E39" s="9">
        <v>1</v>
      </c>
      <c r="F39" s="9" t="s">
        <v>180</v>
      </c>
    </row>
    <row r="40" spans="1:7" ht="60" x14ac:dyDescent="0.25">
      <c r="A40" s="9" t="s">
        <v>54</v>
      </c>
      <c r="B40" s="9" t="s">
        <v>62</v>
      </c>
      <c r="C40" s="9" t="s">
        <v>62</v>
      </c>
      <c r="D40" s="9" t="s">
        <v>9</v>
      </c>
      <c r="E40" s="9">
        <v>2</v>
      </c>
      <c r="F40" s="12" t="s">
        <v>181</v>
      </c>
    </row>
    <row r="41" spans="1:7" ht="60" x14ac:dyDescent="0.25">
      <c r="A41" s="9" t="s">
        <v>54</v>
      </c>
      <c r="B41" s="9" t="s">
        <v>58</v>
      </c>
      <c r="C41" s="9" t="s">
        <v>53</v>
      </c>
      <c r="D41" s="9" t="s">
        <v>11</v>
      </c>
      <c r="E41" s="9">
        <v>2</v>
      </c>
      <c r="F41" s="12" t="s">
        <v>182</v>
      </c>
    </row>
    <row r="42" spans="1:7" ht="75" x14ac:dyDescent="0.25">
      <c r="A42" s="9" t="s">
        <v>54</v>
      </c>
      <c r="B42" s="9" t="s">
        <v>62</v>
      </c>
      <c r="C42" s="9" t="s">
        <v>62</v>
      </c>
      <c r="D42" s="9" t="s">
        <v>9</v>
      </c>
      <c r="E42" s="9">
        <v>5</v>
      </c>
      <c r="F42" s="12" t="s">
        <v>183</v>
      </c>
    </row>
    <row r="43" spans="1:7" ht="30" x14ac:dyDescent="0.25">
      <c r="A43" s="9" t="s">
        <v>54</v>
      </c>
      <c r="B43" s="9" t="s">
        <v>52</v>
      </c>
      <c r="C43" s="9" t="s">
        <v>56</v>
      </c>
      <c r="D43" s="9" t="s">
        <v>19</v>
      </c>
      <c r="E43" s="9">
        <v>2</v>
      </c>
      <c r="F43" s="12" t="s">
        <v>184</v>
      </c>
    </row>
    <row r="44" spans="1:7" ht="75" x14ac:dyDescent="0.25">
      <c r="A44" s="9" t="s">
        <v>54</v>
      </c>
      <c r="B44" s="9" t="s">
        <v>55</v>
      </c>
      <c r="C44" s="9" t="s">
        <v>56</v>
      </c>
      <c r="D44" s="9" t="s">
        <v>9</v>
      </c>
      <c r="E44" s="9">
        <v>3</v>
      </c>
      <c r="F44" s="12" t="s">
        <v>185</v>
      </c>
    </row>
    <row r="45" spans="1:7" ht="60" x14ac:dyDescent="0.25">
      <c r="A45" s="9" t="s">
        <v>54</v>
      </c>
      <c r="B45" s="9" t="s">
        <v>62</v>
      </c>
      <c r="C45" s="9" t="s">
        <v>62</v>
      </c>
      <c r="D45" s="9" t="s">
        <v>9</v>
      </c>
      <c r="E45" s="9">
        <v>1</v>
      </c>
      <c r="F45" s="12" t="s">
        <v>186</v>
      </c>
    </row>
    <row r="46" spans="1:7" ht="90" x14ac:dyDescent="0.25">
      <c r="A46" s="9" t="s">
        <v>54</v>
      </c>
      <c r="B46" s="9" t="s">
        <v>55</v>
      </c>
      <c r="C46" s="9" t="s">
        <v>56</v>
      </c>
      <c r="D46" s="9" t="s">
        <v>30</v>
      </c>
      <c r="E46" s="9">
        <v>3</v>
      </c>
      <c r="F46" s="12" t="s">
        <v>187</v>
      </c>
    </row>
    <row r="47" spans="1:7" ht="45" x14ac:dyDescent="0.25">
      <c r="A47" s="9" t="s">
        <v>54</v>
      </c>
      <c r="B47" s="9" t="s">
        <v>55</v>
      </c>
      <c r="C47" s="9" t="s">
        <v>56</v>
      </c>
      <c r="D47" s="9" t="s">
        <v>9</v>
      </c>
      <c r="E47" s="9">
        <v>2</v>
      </c>
      <c r="F47" s="12" t="s">
        <v>188</v>
      </c>
    </row>
    <row r="48" spans="1:7" ht="135" x14ac:dyDescent="0.25">
      <c r="A48" s="9" t="s">
        <v>54</v>
      </c>
      <c r="B48" s="9" t="s">
        <v>58</v>
      </c>
      <c r="C48" s="9" t="s">
        <v>56</v>
      </c>
      <c r="D48" s="9" t="s">
        <v>11</v>
      </c>
      <c r="E48" s="9">
        <v>3</v>
      </c>
      <c r="F48" s="12" t="s">
        <v>189</v>
      </c>
    </row>
    <row r="49" spans="1:7" x14ac:dyDescent="0.25">
      <c r="A49" s="9" t="s">
        <v>54</v>
      </c>
      <c r="B49" s="9" t="s">
        <v>52</v>
      </c>
      <c r="C49" s="9" t="s">
        <v>61</v>
      </c>
      <c r="D49" s="9" t="s">
        <v>19</v>
      </c>
      <c r="E49" s="9">
        <v>1</v>
      </c>
      <c r="G49" s="13" t="s">
        <v>190</v>
      </c>
    </row>
    <row r="50" spans="1:7" ht="210" x14ac:dyDescent="0.25">
      <c r="A50" s="9" t="s">
        <v>54</v>
      </c>
      <c r="B50" s="9" t="s">
        <v>62</v>
      </c>
      <c r="C50" s="9" t="s">
        <v>56</v>
      </c>
      <c r="D50" s="9" t="s">
        <v>9</v>
      </c>
      <c r="E50" s="9">
        <v>9</v>
      </c>
      <c r="F50" s="12" t="s">
        <v>191</v>
      </c>
    </row>
    <row r="51" spans="1:7" ht="75" x14ac:dyDescent="0.25">
      <c r="A51" s="9" t="s">
        <v>54</v>
      </c>
      <c r="B51" s="9" t="s">
        <v>55</v>
      </c>
      <c r="C51" s="9" t="s">
        <v>61</v>
      </c>
      <c r="D51" s="9" t="s">
        <v>30</v>
      </c>
      <c r="E51" s="9">
        <v>4</v>
      </c>
      <c r="F51" s="12" t="s">
        <v>192</v>
      </c>
    </row>
    <row r="52" spans="1:7" ht="45" x14ac:dyDescent="0.25">
      <c r="A52" s="9" t="s">
        <v>54</v>
      </c>
      <c r="B52" s="9" t="s">
        <v>62</v>
      </c>
      <c r="C52" s="9" t="s">
        <v>62</v>
      </c>
      <c r="D52" s="9" t="s">
        <v>9</v>
      </c>
      <c r="E52" s="9">
        <v>3</v>
      </c>
      <c r="F52" s="12" t="s">
        <v>193</v>
      </c>
    </row>
    <row r="53" spans="1:7" ht="45" x14ac:dyDescent="0.25">
      <c r="A53" s="9" t="s">
        <v>54</v>
      </c>
      <c r="B53" s="9" t="s">
        <v>62</v>
      </c>
      <c r="C53" s="9" t="s">
        <v>56</v>
      </c>
      <c r="D53" s="9" t="s">
        <v>9</v>
      </c>
      <c r="E53" s="9">
        <v>2</v>
      </c>
      <c r="F53" s="12" t="s">
        <v>194</v>
      </c>
    </row>
    <row r="54" spans="1:7" ht="45" x14ac:dyDescent="0.25">
      <c r="A54" s="9" t="s">
        <v>54</v>
      </c>
      <c r="B54" s="9" t="s">
        <v>58</v>
      </c>
      <c r="C54" s="9" t="s">
        <v>61</v>
      </c>
      <c r="D54" s="9" t="s">
        <v>9</v>
      </c>
      <c r="E54" s="9">
        <v>3</v>
      </c>
      <c r="F54" s="12" t="s">
        <v>195</v>
      </c>
    </row>
    <row r="55" spans="1:7" ht="60" x14ac:dyDescent="0.25">
      <c r="A55" s="9" t="s">
        <v>54</v>
      </c>
      <c r="B55" s="9" t="s">
        <v>62</v>
      </c>
      <c r="C55" s="9" t="s">
        <v>62</v>
      </c>
      <c r="D55" s="9" t="s">
        <v>9</v>
      </c>
      <c r="E55" s="9">
        <v>5</v>
      </c>
      <c r="F55" s="12" t="s">
        <v>196</v>
      </c>
      <c r="G55" s="9" t="s">
        <v>197</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E7533AB4-59D7-401E-91A6-1BB1F47B6F24}">
          <x14:formula1>
            <xm:f>Legenda!$A$10:$A$33</xm:f>
          </x14:formula1>
          <xm:sqref>D1:D1048576</xm:sqref>
        </x14:dataValidation>
        <x14:dataValidation type="list" allowBlank="1" showInputMessage="1" showErrorMessage="1" xr:uid="{326AADE5-2F31-43DD-9B1B-9A12F4A0882B}">
          <x14:formula1>
            <xm:f>Bronlijst!$C$2:$C$8</xm:f>
          </x14:formula1>
          <xm:sqref>C1:C1048576</xm:sqref>
        </x14:dataValidation>
        <x14:dataValidation type="list" allowBlank="1" showInputMessage="1" showErrorMessage="1" xr:uid="{D373E4B7-E5B4-4214-AF01-D84B8CD275DC}">
          <x14:formula1>
            <xm:f>Bronlijst!$B$2:$B$6</xm:f>
          </x14:formula1>
          <xm:sqref>B1:B1048576</xm:sqref>
        </x14:dataValidation>
        <x14:dataValidation type="list" allowBlank="1" showInputMessage="1" showErrorMessage="1" xr:uid="{A3FAF803-50C4-4ED8-B6F8-E6C7544EAE6F}">
          <x14:formula1>
            <xm:f>Bronlijst!$A$2:$A$4</xm:f>
          </x14:formula1>
          <xm:sqref>A1:A1048576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8D467-DB36-4585-96B6-4E66CCCAF3BB}">
  <sheetPr codeName="Blad5"/>
  <dimension ref="A1:G58"/>
  <sheetViews>
    <sheetView topLeftCell="D1" workbookViewId="0">
      <selection activeCell="G58" sqref="G58"/>
    </sheetView>
  </sheetViews>
  <sheetFormatPr defaultColWidth="8.85546875" defaultRowHeight="15" x14ac:dyDescent="0.25"/>
  <cols>
    <col min="1" max="1" width="10.42578125" style="9" customWidth="1"/>
    <col min="2" max="2" width="14.42578125" style="9" customWidth="1"/>
    <col min="3" max="3" width="14.140625" style="9" bestFit="1" customWidth="1"/>
    <col min="4" max="4" width="17.42578125" style="9" customWidth="1"/>
    <col min="5" max="5" width="21.85546875" style="9" bestFit="1" customWidth="1"/>
    <col min="6" max="6" width="88.42578125" style="9" customWidth="1"/>
    <col min="7" max="7" width="95.5703125" style="9" customWidth="1"/>
  </cols>
  <sheetData>
    <row r="1" spans="1:7" x14ac:dyDescent="0.25">
      <c r="A1" s="9" t="s">
        <v>47</v>
      </c>
      <c r="B1" s="9" t="s">
        <v>48</v>
      </c>
      <c r="C1" s="9" t="s">
        <v>198</v>
      </c>
      <c r="D1" s="9" t="s">
        <v>50</v>
      </c>
      <c r="E1" s="9" t="s">
        <v>199</v>
      </c>
      <c r="F1" s="9" t="s">
        <v>74</v>
      </c>
      <c r="G1" s="9" t="s">
        <v>75</v>
      </c>
    </row>
    <row r="2" spans="1:7" ht="45" x14ac:dyDescent="0.25">
      <c r="A2" s="9" t="s">
        <v>57</v>
      </c>
      <c r="B2" s="9" t="s">
        <v>62</v>
      </c>
      <c r="C2" s="9" t="s">
        <v>56</v>
      </c>
      <c r="D2" s="9" t="s">
        <v>9</v>
      </c>
      <c r="E2" s="9">
        <v>2</v>
      </c>
      <c r="F2" s="12" t="s">
        <v>200</v>
      </c>
    </row>
    <row r="3" spans="1:7" x14ac:dyDescent="0.25">
      <c r="A3" s="9" t="s">
        <v>57</v>
      </c>
      <c r="B3" s="9" t="s">
        <v>62</v>
      </c>
      <c r="C3" s="9" t="s">
        <v>62</v>
      </c>
      <c r="D3" s="9" t="s">
        <v>9</v>
      </c>
      <c r="E3" s="9">
        <v>1</v>
      </c>
      <c r="F3" s="9" t="s">
        <v>201</v>
      </c>
    </row>
    <row r="4" spans="1:7" ht="60" x14ac:dyDescent="0.25">
      <c r="A4" s="9" t="s">
        <v>57</v>
      </c>
      <c r="B4" s="9" t="s">
        <v>62</v>
      </c>
      <c r="C4" s="9" t="s">
        <v>62</v>
      </c>
      <c r="D4" s="9" t="s">
        <v>9</v>
      </c>
      <c r="E4" s="9">
        <v>3</v>
      </c>
      <c r="F4" s="12" t="s">
        <v>202</v>
      </c>
    </row>
    <row r="5" spans="1:7" ht="30" x14ac:dyDescent="0.25">
      <c r="A5" s="9" t="s">
        <v>57</v>
      </c>
      <c r="B5" s="9" t="s">
        <v>62</v>
      </c>
      <c r="C5" s="9" t="s">
        <v>62</v>
      </c>
      <c r="D5" s="9" t="s">
        <v>9</v>
      </c>
      <c r="E5" s="9">
        <v>2</v>
      </c>
      <c r="F5" s="12" t="s">
        <v>203</v>
      </c>
      <c r="G5" s="12" t="s">
        <v>204</v>
      </c>
    </row>
    <row r="6" spans="1:7" x14ac:dyDescent="0.25">
      <c r="A6" s="9" t="s">
        <v>57</v>
      </c>
      <c r="B6" s="9" t="s">
        <v>62</v>
      </c>
      <c r="C6" s="9" t="s">
        <v>56</v>
      </c>
      <c r="D6" s="9" t="s">
        <v>9</v>
      </c>
      <c r="E6" s="9">
        <v>1</v>
      </c>
      <c r="G6" s="9" t="s">
        <v>205</v>
      </c>
    </row>
    <row r="7" spans="1:7" x14ac:dyDescent="0.25">
      <c r="A7" s="9" t="s">
        <v>57</v>
      </c>
      <c r="B7" s="9" t="s">
        <v>58</v>
      </c>
      <c r="C7" s="9" t="s">
        <v>53</v>
      </c>
      <c r="D7" s="9" t="s">
        <v>9</v>
      </c>
      <c r="E7" s="9">
        <v>1</v>
      </c>
      <c r="F7" s="9" t="s">
        <v>206</v>
      </c>
    </row>
    <row r="8" spans="1:7" x14ac:dyDescent="0.25">
      <c r="A8" s="9" t="s">
        <v>57</v>
      </c>
      <c r="B8" s="9" t="s">
        <v>62</v>
      </c>
      <c r="C8" s="9" t="s">
        <v>62</v>
      </c>
      <c r="D8" s="9" t="s">
        <v>9</v>
      </c>
      <c r="E8" s="9">
        <v>1</v>
      </c>
      <c r="G8" s="9" t="s">
        <v>207</v>
      </c>
    </row>
    <row r="9" spans="1:7" x14ac:dyDescent="0.25">
      <c r="A9" s="9" t="s">
        <v>57</v>
      </c>
      <c r="B9" s="9" t="s">
        <v>62</v>
      </c>
      <c r="C9" s="9" t="s">
        <v>53</v>
      </c>
      <c r="D9" s="9" t="s">
        <v>9</v>
      </c>
      <c r="E9" s="9">
        <v>1</v>
      </c>
      <c r="F9" s="9" t="s">
        <v>53</v>
      </c>
    </row>
    <row r="10" spans="1:7" x14ac:dyDescent="0.25">
      <c r="A10" s="9" t="s">
        <v>57</v>
      </c>
      <c r="B10" s="9" t="s">
        <v>52</v>
      </c>
      <c r="C10" s="9" t="s">
        <v>62</v>
      </c>
      <c r="D10" s="9" t="s">
        <v>19</v>
      </c>
      <c r="E10" s="9">
        <v>1</v>
      </c>
      <c r="G10" s="9" t="s">
        <v>208</v>
      </c>
    </row>
    <row r="11" spans="1:7" ht="45" x14ac:dyDescent="0.25">
      <c r="A11" s="9" t="s">
        <v>57</v>
      </c>
      <c r="B11" s="9" t="s">
        <v>62</v>
      </c>
      <c r="C11" s="9" t="s">
        <v>62</v>
      </c>
      <c r="D11" s="9" t="s">
        <v>9</v>
      </c>
      <c r="E11" s="9">
        <v>1</v>
      </c>
      <c r="F11" s="12" t="s">
        <v>209</v>
      </c>
    </row>
    <row r="12" spans="1:7" x14ac:dyDescent="0.25">
      <c r="A12" s="9" t="s">
        <v>57</v>
      </c>
      <c r="B12" s="9" t="s">
        <v>62</v>
      </c>
      <c r="C12" s="9" t="s">
        <v>56</v>
      </c>
      <c r="D12" s="9" t="s">
        <v>9</v>
      </c>
      <c r="E12" s="9">
        <v>1</v>
      </c>
      <c r="F12" s="9" t="s">
        <v>210</v>
      </c>
    </row>
    <row r="13" spans="1:7" ht="30" x14ac:dyDescent="0.25">
      <c r="A13" s="9" t="s">
        <v>57</v>
      </c>
      <c r="B13" s="9" t="s">
        <v>62</v>
      </c>
      <c r="C13" s="9" t="s">
        <v>62</v>
      </c>
      <c r="D13" s="9" t="s">
        <v>9</v>
      </c>
      <c r="E13" s="9">
        <v>2</v>
      </c>
      <c r="F13" s="12" t="s">
        <v>211</v>
      </c>
    </row>
    <row r="14" spans="1:7" ht="30" x14ac:dyDescent="0.25">
      <c r="A14" s="9" t="s">
        <v>57</v>
      </c>
      <c r="B14" s="9" t="s">
        <v>62</v>
      </c>
      <c r="C14" s="9" t="s">
        <v>56</v>
      </c>
      <c r="D14" s="9" t="s">
        <v>9</v>
      </c>
      <c r="E14" s="9">
        <v>2</v>
      </c>
      <c r="F14" s="12" t="s">
        <v>212</v>
      </c>
    </row>
    <row r="15" spans="1:7" ht="30" x14ac:dyDescent="0.25">
      <c r="A15" s="9" t="s">
        <v>57</v>
      </c>
      <c r="B15" s="9" t="s">
        <v>62</v>
      </c>
      <c r="C15" s="9" t="s">
        <v>53</v>
      </c>
      <c r="D15" s="9" t="s">
        <v>9</v>
      </c>
      <c r="E15" s="9">
        <v>2</v>
      </c>
      <c r="F15" s="12" t="s">
        <v>213</v>
      </c>
    </row>
    <row r="16" spans="1:7" x14ac:dyDescent="0.25">
      <c r="A16" s="9" t="s">
        <v>57</v>
      </c>
      <c r="B16" s="9" t="s">
        <v>62</v>
      </c>
      <c r="C16" s="9" t="s">
        <v>62</v>
      </c>
      <c r="D16" s="9" t="s">
        <v>9</v>
      </c>
      <c r="E16" s="9">
        <v>1</v>
      </c>
      <c r="F16" s="9" t="s">
        <v>214</v>
      </c>
    </row>
    <row r="17" spans="1:7" x14ac:dyDescent="0.25">
      <c r="A17" s="9" t="s">
        <v>57</v>
      </c>
      <c r="B17" s="9" t="s">
        <v>62</v>
      </c>
      <c r="C17" s="9" t="s">
        <v>56</v>
      </c>
      <c r="D17" s="9" t="s">
        <v>9</v>
      </c>
      <c r="E17" s="9">
        <v>2</v>
      </c>
      <c r="F17" s="9" t="s">
        <v>215</v>
      </c>
      <c r="G17" s="9" t="s">
        <v>216</v>
      </c>
    </row>
    <row r="18" spans="1:7" ht="30" x14ac:dyDescent="0.25">
      <c r="A18" s="9" t="s">
        <v>57</v>
      </c>
      <c r="B18" s="9" t="s">
        <v>62</v>
      </c>
      <c r="C18" s="9" t="s">
        <v>56</v>
      </c>
      <c r="D18" s="9" t="s">
        <v>9</v>
      </c>
      <c r="E18" s="9">
        <v>2</v>
      </c>
      <c r="F18" s="12" t="s">
        <v>217</v>
      </c>
    </row>
    <row r="19" spans="1:7" ht="30" x14ac:dyDescent="0.25">
      <c r="A19" s="9" t="s">
        <v>57</v>
      </c>
      <c r="B19" s="9" t="s">
        <v>55</v>
      </c>
      <c r="C19" s="9" t="s">
        <v>56</v>
      </c>
      <c r="D19" s="9" t="s">
        <v>30</v>
      </c>
      <c r="E19" s="9">
        <v>2</v>
      </c>
      <c r="G19" s="12" t="s">
        <v>218</v>
      </c>
    </row>
    <row r="20" spans="1:7" x14ac:dyDescent="0.25">
      <c r="A20" s="9" t="s">
        <v>57</v>
      </c>
      <c r="B20" s="9" t="s">
        <v>52</v>
      </c>
      <c r="C20" s="9" t="s">
        <v>61</v>
      </c>
      <c r="D20" s="9" t="s">
        <v>19</v>
      </c>
      <c r="E20" s="9">
        <v>2</v>
      </c>
      <c r="F20" s="9" t="s">
        <v>219</v>
      </c>
      <c r="G20" s="9" t="s">
        <v>220</v>
      </c>
    </row>
    <row r="21" spans="1:7" x14ac:dyDescent="0.25">
      <c r="A21" s="9" t="s">
        <v>57</v>
      </c>
      <c r="B21" s="9" t="s">
        <v>52</v>
      </c>
      <c r="C21" s="9" t="s">
        <v>62</v>
      </c>
      <c r="D21" s="9" t="s">
        <v>19</v>
      </c>
      <c r="E21" s="9">
        <v>1</v>
      </c>
      <c r="G21" s="9" t="s">
        <v>221</v>
      </c>
    </row>
    <row r="22" spans="1:7" ht="45" x14ac:dyDescent="0.25">
      <c r="A22" s="9" t="s">
        <v>57</v>
      </c>
      <c r="B22" s="9" t="s">
        <v>62</v>
      </c>
      <c r="C22" s="9" t="s">
        <v>62</v>
      </c>
      <c r="D22" s="9" t="s">
        <v>9</v>
      </c>
      <c r="E22" s="9">
        <v>3</v>
      </c>
      <c r="G22" s="12" t="s">
        <v>222</v>
      </c>
    </row>
    <row r="23" spans="1:7" ht="45" x14ac:dyDescent="0.25">
      <c r="A23" s="9" t="s">
        <v>57</v>
      </c>
      <c r="B23" s="9" t="s">
        <v>58</v>
      </c>
      <c r="C23" s="9" t="s">
        <v>53</v>
      </c>
      <c r="D23" s="9" t="s">
        <v>10</v>
      </c>
      <c r="E23" s="9">
        <v>3</v>
      </c>
      <c r="G23" s="12" t="s">
        <v>223</v>
      </c>
    </row>
    <row r="24" spans="1:7" ht="30" x14ac:dyDescent="0.25">
      <c r="A24" s="9" t="s">
        <v>57</v>
      </c>
      <c r="B24" s="9" t="s">
        <v>52</v>
      </c>
      <c r="C24" s="9" t="s">
        <v>61</v>
      </c>
      <c r="D24" s="9" t="s">
        <v>19</v>
      </c>
      <c r="E24" s="9">
        <v>3</v>
      </c>
      <c r="F24" s="9" t="s">
        <v>224</v>
      </c>
      <c r="G24" s="12" t="s">
        <v>225</v>
      </c>
    </row>
    <row r="25" spans="1:7" ht="30" x14ac:dyDescent="0.25">
      <c r="A25" s="9" t="s">
        <v>57</v>
      </c>
      <c r="B25" s="9" t="s">
        <v>58</v>
      </c>
      <c r="C25" s="9" t="s">
        <v>53</v>
      </c>
      <c r="D25" s="9" t="s">
        <v>10</v>
      </c>
      <c r="E25" s="9">
        <v>2</v>
      </c>
      <c r="F25" s="12" t="s">
        <v>226</v>
      </c>
    </row>
    <row r="26" spans="1:7" x14ac:dyDescent="0.25">
      <c r="A26" s="9" t="s">
        <v>57</v>
      </c>
      <c r="B26" s="9" t="s">
        <v>52</v>
      </c>
      <c r="C26" s="9" t="s">
        <v>62</v>
      </c>
      <c r="D26" s="9" t="s">
        <v>19</v>
      </c>
      <c r="E26" s="9">
        <v>1</v>
      </c>
      <c r="G26" s="9" t="s">
        <v>227</v>
      </c>
    </row>
    <row r="27" spans="1:7" ht="30" x14ac:dyDescent="0.25">
      <c r="A27" s="9" t="s">
        <v>57</v>
      </c>
      <c r="B27" s="9" t="s">
        <v>62</v>
      </c>
      <c r="C27" s="9" t="s">
        <v>62</v>
      </c>
      <c r="D27" s="9" t="s">
        <v>9</v>
      </c>
      <c r="E27" s="9">
        <v>4</v>
      </c>
      <c r="F27" s="12" t="s">
        <v>228</v>
      </c>
      <c r="G27" s="12" t="s">
        <v>229</v>
      </c>
    </row>
    <row r="28" spans="1:7" ht="30" x14ac:dyDescent="0.25">
      <c r="A28" s="9" t="s">
        <v>57</v>
      </c>
      <c r="B28" s="9" t="s">
        <v>62</v>
      </c>
      <c r="C28" s="9" t="s">
        <v>62</v>
      </c>
      <c r="D28" s="9" t="s">
        <v>9</v>
      </c>
      <c r="E28" s="9">
        <v>2</v>
      </c>
      <c r="G28" s="12" t="s">
        <v>230</v>
      </c>
    </row>
    <row r="29" spans="1:7" x14ac:dyDescent="0.25">
      <c r="A29" s="9" t="s">
        <v>57</v>
      </c>
      <c r="B29" s="9" t="s">
        <v>55</v>
      </c>
      <c r="C29" s="9" t="s">
        <v>62</v>
      </c>
      <c r="D29" s="9" t="s">
        <v>30</v>
      </c>
      <c r="E29" s="9">
        <v>1</v>
      </c>
      <c r="G29" s="9" t="s">
        <v>231</v>
      </c>
    </row>
    <row r="30" spans="1:7" x14ac:dyDescent="0.25">
      <c r="A30" s="9" t="s">
        <v>57</v>
      </c>
      <c r="B30" s="9" t="s">
        <v>62</v>
      </c>
      <c r="C30" s="9" t="s">
        <v>62</v>
      </c>
      <c r="D30" s="9" t="s">
        <v>9</v>
      </c>
      <c r="E30" s="9">
        <v>1</v>
      </c>
      <c r="F30" s="9" t="s">
        <v>232</v>
      </c>
    </row>
    <row r="31" spans="1:7" x14ac:dyDescent="0.25">
      <c r="A31" s="9" t="s">
        <v>57</v>
      </c>
      <c r="B31" s="9" t="s">
        <v>62</v>
      </c>
      <c r="C31" s="9" t="s">
        <v>62</v>
      </c>
      <c r="D31" s="9" t="s">
        <v>9</v>
      </c>
      <c r="E31" s="9">
        <v>2</v>
      </c>
      <c r="F31" s="9" t="s">
        <v>233</v>
      </c>
      <c r="G31" s="9" t="s">
        <v>234</v>
      </c>
    </row>
    <row r="32" spans="1:7" ht="45" x14ac:dyDescent="0.25">
      <c r="A32" s="9" t="s">
        <v>57</v>
      </c>
      <c r="B32" s="9" t="s">
        <v>52</v>
      </c>
      <c r="C32" s="9" t="s">
        <v>61</v>
      </c>
      <c r="D32" s="9" t="s">
        <v>19</v>
      </c>
      <c r="E32" s="9">
        <v>2</v>
      </c>
      <c r="F32" s="12" t="s">
        <v>235</v>
      </c>
    </row>
    <row r="33" spans="1:7" ht="105" x14ac:dyDescent="0.25">
      <c r="A33" s="9" t="s">
        <v>57</v>
      </c>
      <c r="B33" s="9" t="s">
        <v>62</v>
      </c>
      <c r="C33" s="9" t="s">
        <v>62</v>
      </c>
      <c r="D33" s="9" t="s">
        <v>9</v>
      </c>
      <c r="E33" s="9">
        <v>6</v>
      </c>
      <c r="G33" s="12" t="s">
        <v>236</v>
      </c>
    </row>
    <row r="34" spans="1:7" ht="30" x14ac:dyDescent="0.25">
      <c r="A34" s="9" t="s">
        <v>57</v>
      </c>
      <c r="B34" s="9" t="s">
        <v>55</v>
      </c>
      <c r="C34" s="9" t="s">
        <v>53</v>
      </c>
      <c r="D34" s="9" t="s">
        <v>30</v>
      </c>
      <c r="E34" s="9">
        <v>3</v>
      </c>
      <c r="F34" s="12" t="s">
        <v>237</v>
      </c>
      <c r="G34" s="14" t="s">
        <v>238</v>
      </c>
    </row>
    <row r="35" spans="1:7" ht="30" x14ac:dyDescent="0.25">
      <c r="A35" s="9" t="s">
        <v>57</v>
      </c>
      <c r="B35" s="9" t="s">
        <v>62</v>
      </c>
      <c r="C35" s="9" t="s">
        <v>62</v>
      </c>
      <c r="D35" s="9" t="s">
        <v>9</v>
      </c>
      <c r="E35" s="9">
        <v>2</v>
      </c>
      <c r="F35" s="12" t="s">
        <v>239</v>
      </c>
    </row>
    <row r="36" spans="1:7" ht="60" x14ac:dyDescent="0.25">
      <c r="A36" s="9" t="s">
        <v>57</v>
      </c>
      <c r="B36" s="9" t="s">
        <v>55</v>
      </c>
      <c r="C36" s="9" t="s">
        <v>56</v>
      </c>
      <c r="D36" s="9" t="s">
        <v>9</v>
      </c>
      <c r="E36" s="9">
        <v>3</v>
      </c>
      <c r="F36" s="12" t="s">
        <v>240</v>
      </c>
    </row>
    <row r="37" spans="1:7" x14ac:dyDescent="0.25">
      <c r="A37" s="9" t="s">
        <v>57</v>
      </c>
      <c r="B37" s="9" t="s">
        <v>52</v>
      </c>
      <c r="C37" s="9" t="s">
        <v>62</v>
      </c>
      <c r="D37" s="9" t="s">
        <v>19</v>
      </c>
      <c r="E37" s="9">
        <v>2</v>
      </c>
      <c r="F37" s="9" t="s">
        <v>241</v>
      </c>
      <c r="G37" s="9" t="s">
        <v>242</v>
      </c>
    </row>
    <row r="38" spans="1:7" ht="30" x14ac:dyDescent="0.25">
      <c r="A38" s="9" t="s">
        <v>57</v>
      </c>
      <c r="B38" s="9" t="s">
        <v>62</v>
      </c>
      <c r="C38" s="9" t="s">
        <v>56</v>
      </c>
      <c r="D38" s="9" t="s">
        <v>9</v>
      </c>
      <c r="E38" s="9">
        <v>2</v>
      </c>
      <c r="F38" s="12" t="s">
        <v>243</v>
      </c>
    </row>
    <row r="39" spans="1:7" ht="45" x14ac:dyDescent="0.25">
      <c r="A39" s="9" t="s">
        <v>57</v>
      </c>
      <c r="B39" s="9" t="s">
        <v>52</v>
      </c>
      <c r="C39" s="9" t="s">
        <v>62</v>
      </c>
      <c r="D39" s="9" t="s">
        <v>9</v>
      </c>
      <c r="E39" s="9">
        <v>4</v>
      </c>
      <c r="F39" s="12" t="s">
        <v>244</v>
      </c>
      <c r="G39" s="9" t="s">
        <v>245</v>
      </c>
    </row>
    <row r="40" spans="1:7" ht="120" x14ac:dyDescent="0.25">
      <c r="A40" s="9" t="s">
        <v>57</v>
      </c>
      <c r="B40" s="9" t="s">
        <v>62</v>
      </c>
      <c r="C40" s="9" t="s">
        <v>63</v>
      </c>
      <c r="D40" s="9" t="s">
        <v>9</v>
      </c>
      <c r="E40" s="9">
        <v>5</v>
      </c>
      <c r="F40" s="12" t="s">
        <v>246</v>
      </c>
    </row>
    <row r="41" spans="1:7" ht="60" x14ac:dyDescent="0.25">
      <c r="A41" s="9" t="s">
        <v>57</v>
      </c>
      <c r="B41" s="9" t="s">
        <v>52</v>
      </c>
      <c r="C41" s="9" t="s">
        <v>56</v>
      </c>
      <c r="D41" s="9" t="s">
        <v>9</v>
      </c>
      <c r="G41" s="12" t="s">
        <v>247</v>
      </c>
    </row>
    <row r="42" spans="1:7" x14ac:dyDescent="0.25">
      <c r="A42" s="9" t="s">
        <v>57</v>
      </c>
      <c r="B42" s="9" t="s">
        <v>62</v>
      </c>
      <c r="C42" s="9" t="s">
        <v>56</v>
      </c>
      <c r="D42" s="9" t="s">
        <v>9</v>
      </c>
      <c r="E42" s="9">
        <v>2</v>
      </c>
      <c r="F42" s="9" t="s">
        <v>248</v>
      </c>
      <c r="G42" s="9" t="s">
        <v>249</v>
      </c>
    </row>
    <row r="43" spans="1:7" ht="45" x14ac:dyDescent="0.25">
      <c r="A43" s="9" t="s">
        <v>57</v>
      </c>
      <c r="B43" s="9" t="s">
        <v>62</v>
      </c>
      <c r="C43" s="9" t="s">
        <v>62</v>
      </c>
      <c r="D43" s="9" t="s">
        <v>9</v>
      </c>
      <c r="E43" s="9">
        <v>3</v>
      </c>
      <c r="G43" s="12" t="s">
        <v>250</v>
      </c>
    </row>
    <row r="44" spans="1:7" ht="45" x14ac:dyDescent="0.25">
      <c r="A44" s="9" t="s">
        <v>57</v>
      </c>
      <c r="B44" s="9" t="s">
        <v>62</v>
      </c>
      <c r="C44" s="9" t="s">
        <v>56</v>
      </c>
      <c r="D44" s="9" t="s">
        <v>9</v>
      </c>
      <c r="E44" s="9">
        <v>4</v>
      </c>
      <c r="F44" s="9" t="s">
        <v>251</v>
      </c>
      <c r="G44" s="12" t="s">
        <v>252</v>
      </c>
    </row>
    <row r="45" spans="1:7" ht="30" x14ac:dyDescent="0.25">
      <c r="A45" s="9" t="s">
        <v>57</v>
      </c>
      <c r="B45" s="9" t="s">
        <v>62</v>
      </c>
      <c r="C45" s="9" t="s">
        <v>62</v>
      </c>
      <c r="D45" s="9" t="s">
        <v>9</v>
      </c>
      <c r="E45" s="9">
        <v>4</v>
      </c>
      <c r="F45" s="12" t="s">
        <v>253</v>
      </c>
      <c r="G45" s="12" t="s">
        <v>254</v>
      </c>
    </row>
    <row r="46" spans="1:7" ht="30" x14ac:dyDescent="0.25">
      <c r="A46" s="9" t="s">
        <v>57</v>
      </c>
      <c r="B46" s="9" t="s">
        <v>62</v>
      </c>
      <c r="C46" s="9" t="s">
        <v>56</v>
      </c>
      <c r="D46" s="9" t="s">
        <v>9</v>
      </c>
      <c r="E46" s="9">
        <v>2</v>
      </c>
      <c r="F46" s="12" t="s">
        <v>255</v>
      </c>
    </row>
    <row r="47" spans="1:7" ht="45" x14ac:dyDescent="0.25">
      <c r="A47" s="9" t="s">
        <v>57</v>
      </c>
      <c r="B47" s="9" t="s">
        <v>62</v>
      </c>
      <c r="C47" s="9" t="s">
        <v>56</v>
      </c>
      <c r="D47" s="9" t="s">
        <v>9</v>
      </c>
      <c r="E47" s="9">
        <v>1</v>
      </c>
      <c r="F47" s="12" t="s">
        <v>256</v>
      </c>
    </row>
    <row r="48" spans="1:7" x14ac:dyDescent="0.25">
      <c r="A48" s="9" t="s">
        <v>57</v>
      </c>
      <c r="B48" s="9" t="s">
        <v>62</v>
      </c>
      <c r="C48" s="9" t="s">
        <v>62</v>
      </c>
      <c r="D48" s="9" t="s">
        <v>9</v>
      </c>
      <c r="E48" s="9">
        <v>1</v>
      </c>
      <c r="G48" s="9" t="s">
        <v>257</v>
      </c>
    </row>
    <row r="49" spans="1:7" x14ac:dyDescent="0.25">
      <c r="A49" s="9" t="s">
        <v>57</v>
      </c>
      <c r="B49" s="9" t="s">
        <v>62</v>
      </c>
      <c r="C49" s="9" t="s">
        <v>56</v>
      </c>
      <c r="D49" s="9" t="s">
        <v>9</v>
      </c>
      <c r="E49" s="9">
        <v>2</v>
      </c>
      <c r="F49" s="9" t="s">
        <v>258</v>
      </c>
      <c r="G49" s="9" t="s">
        <v>259</v>
      </c>
    </row>
    <row r="50" spans="1:7" ht="60" x14ac:dyDescent="0.25">
      <c r="A50" s="9" t="s">
        <v>57</v>
      </c>
      <c r="B50" s="9" t="s">
        <v>62</v>
      </c>
      <c r="C50" s="9" t="s">
        <v>61</v>
      </c>
      <c r="D50" s="9" t="s">
        <v>9</v>
      </c>
      <c r="E50" s="9">
        <v>3</v>
      </c>
      <c r="F50" s="12" t="s">
        <v>260</v>
      </c>
      <c r="G50" s="9" t="s">
        <v>261</v>
      </c>
    </row>
    <row r="51" spans="1:7" ht="60" x14ac:dyDescent="0.25">
      <c r="A51" s="9" t="s">
        <v>57</v>
      </c>
      <c r="B51" s="9" t="s">
        <v>62</v>
      </c>
      <c r="C51" s="9" t="s">
        <v>62</v>
      </c>
      <c r="D51" s="9" t="s">
        <v>9</v>
      </c>
      <c r="E51" s="9">
        <v>3</v>
      </c>
      <c r="F51" s="12" t="s">
        <v>262</v>
      </c>
      <c r="G51" s="12" t="s">
        <v>263</v>
      </c>
    </row>
    <row r="52" spans="1:7" ht="30" x14ac:dyDescent="0.25">
      <c r="A52" s="9" t="s">
        <v>57</v>
      </c>
      <c r="B52" s="9" t="s">
        <v>62</v>
      </c>
      <c r="C52" s="9" t="s">
        <v>62</v>
      </c>
      <c r="D52" s="9" t="s">
        <v>9</v>
      </c>
      <c r="E52" s="9">
        <v>3</v>
      </c>
      <c r="F52" s="9" t="s">
        <v>264</v>
      </c>
      <c r="G52" s="12" t="s">
        <v>265</v>
      </c>
    </row>
    <row r="53" spans="1:7" ht="30" x14ac:dyDescent="0.25">
      <c r="A53" s="9" t="s">
        <v>57</v>
      </c>
      <c r="B53" s="9" t="s">
        <v>62</v>
      </c>
      <c r="C53" s="9" t="s">
        <v>53</v>
      </c>
      <c r="D53" s="9" t="s">
        <v>9</v>
      </c>
      <c r="E53" s="9">
        <v>1</v>
      </c>
      <c r="F53" s="12" t="s">
        <v>266</v>
      </c>
    </row>
    <row r="54" spans="1:7" ht="45" x14ac:dyDescent="0.25">
      <c r="A54" s="9" t="s">
        <v>57</v>
      </c>
      <c r="B54" s="9" t="s">
        <v>62</v>
      </c>
      <c r="C54" s="9" t="s">
        <v>53</v>
      </c>
      <c r="D54" s="9" t="s">
        <v>9</v>
      </c>
      <c r="E54" s="9">
        <v>3</v>
      </c>
      <c r="F54" s="12" t="s">
        <v>267</v>
      </c>
    </row>
    <row r="55" spans="1:7" ht="45" x14ac:dyDescent="0.25">
      <c r="A55" s="9" t="s">
        <v>57</v>
      </c>
      <c r="B55" s="9" t="s">
        <v>60</v>
      </c>
      <c r="C55" s="9" t="s">
        <v>56</v>
      </c>
      <c r="D55" s="9" t="s">
        <v>9</v>
      </c>
      <c r="E55" s="9">
        <v>5</v>
      </c>
      <c r="F55" s="12" t="s">
        <v>268</v>
      </c>
      <c r="G55" s="12" t="s">
        <v>269</v>
      </c>
    </row>
    <row r="56" spans="1:7" x14ac:dyDescent="0.25">
      <c r="A56" s="9" t="s">
        <v>57</v>
      </c>
      <c r="B56" s="9" t="s">
        <v>62</v>
      </c>
      <c r="C56" s="9" t="s">
        <v>62</v>
      </c>
      <c r="D56" s="9" t="s">
        <v>9</v>
      </c>
      <c r="E56" s="9">
        <v>1</v>
      </c>
      <c r="F56" s="9" t="s">
        <v>270</v>
      </c>
    </row>
    <row r="57" spans="1:7" ht="45" x14ac:dyDescent="0.25">
      <c r="A57" s="9" t="s">
        <v>57</v>
      </c>
      <c r="B57" s="9" t="s">
        <v>62</v>
      </c>
      <c r="C57" s="9" t="s">
        <v>56</v>
      </c>
      <c r="D57" s="9" t="s">
        <v>30</v>
      </c>
      <c r="E57" s="9">
        <v>3</v>
      </c>
      <c r="F57" s="12"/>
      <c r="G57" s="12" t="s">
        <v>271</v>
      </c>
    </row>
    <row r="58" spans="1:7" ht="30" x14ac:dyDescent="0.25">
      <c r="A58" s="9" t="s">
        <v>57</v>
      </c>
      <c r="B58" s="9" t="s">
        <v>62</v>
      </c>
      <c r="C58" s="9" t="s">
        <v>62</v>
      </c>
      <c r="D58" s="9" t="s">
        <v>9</v>
      </c>
      <c r="E58" s="9">
        <v>2</v>
      </c>
      <c r="G58" s="12" t="s">
        <v>272</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D8E1CFB-0A80-4611-92A4-87F34B7F314C}">
          <x14:formula1>
            <xm:f>Bronlijst!$A$2:$A$4</xm:f>
          </x14:formula1>
          <xm:sqref>A1:A1048576</xm:sqref>
        </x14:dataValidation>
        <x14:dataValidation type="list" allowBlank="1" showInputMessage="1" showErrorMessage="1" xr:uid="{02BBAE34-6E97-491B-93F5-62C73089EE3B}">
          <x14:formula1>
            <xm:f>Bronlijst!$B$2:$B$6</xm:f>
          </x14:formula1>
          <xm:sqref>B1:B1048576</xm:sqref>
        </x14:dataValidation>
        <x14:dataValidation type="list" allowBlank="1" showInputMessage="1" showErrorMessage="1" xr:uid="{40AEB01D-AB4C-4340-B262-A6B1B480A7E3}">
          <x14:formula1>
            <xm:f>Bronlijst!$C$2:$C$8</xm:f>
          </x14:formula1>
          <xm:sqref>C1:C1048576</xm:sqref>
        </x14:dataValidation>
        <x14:dataValidation type="list" allowBlank="1" showInputMessage="1" showErrorMessage="1" xr:uid="{3E148D3F-0891-4D7D-BE41-9AE1FA92E678}">
          <x14:formula1>
            <xm:f>Legenda!$A$10:$A$33</xm:f>
          </x14:formula1>
          <xm:sqref>D1:D1048576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C01A-1207-4919-AAFA-5ED3EB65790C}">
  <dimension ref="A2:I27"/>
  <sheetViews>
    <sheetView workbookViewId="0">
      <selection activeCell="C4" sqref="C4"/>
    </sheetView>
  </sheetViews>
  <sheetFormatPr defaultRowHeight="15" x14ac:dyDescent="0.25"/>
  <cols>
    <col min="1" max="2" width="14.42578125" bestFit="1" customWidth="1"/>
    <col min="3" max="3" width="15.85546875" bestFit="1" customWidth="1"/>
    <col min="4" max="4" width="6" bestFit="1" customWidth="1"/>
    <col min="5" max="5" width="7" bestFit="1" customWidth="1"/>
    <col min="7" max="7" width="10.42578125" bestFit="1" customWidth="1"/>
  </cols>
  <sheetData>
    <row r="2" spans="1:9" x14ac:dyDescent="0.25">
      <c r="A2" s="15" t="s">
        <v>273</v>
      </c>
      <c r="C2" s="15" t="s">
        <v>48</v>
      </c>
    </row>
    <row r="3" spans="1:9" x14ac:dyDescent="0.25">
      <c r="A3" s="15" t="s">
        <v>50</v>
      </c>
      <c r="B3" s="15" t="s">
        <v>49</v>
      </c>
      <c r="C3" t="s">
        <v>60</v>
      </c>
      <c r="D3" t="s">
        <v>55</v>
      </c>
      <c r="E3" t="s">
        <v>62</v>
      </c>
      <c r="F3" t="s">
        <v>58</v>
      </c>
      <c r="G3" t="s">
        <v>274</v>
      </c>
    </row>
    <row r="4" spans="1:9" x14ac:dyDescent="0.25">
      <c r="A4" t="s">
        <v>23</v>
      </c>
      <c r="B4" t="s">
        <v>56</v>
      </c>
      <c r="C4">
        <v>1</v>
      </c>
      <c r="G4">
        <v>1</v>
      </c>
    </row>
    <row r="5" spans="1:9" x14ac:dyDescent="0.25">
      <c r="B5" t="s">
        <v>62</v>
      </c>
      <c r="C5">
        <v>1</v>
      </c>
      <c r="G5">
        <v>1</v>
      </c>
    </row>
    <row r="6" spans="1:9" x14ac:dyDescent="0.25">
      <c r="A6" s="3" t="s">
        <v>275</v>
      </c>
      <c r="B6" s="3"/>
      <c r="C6" s="3">
        <v>2</v>
      </c>
      <c r="D6" s="3"/>
      <c r="E6" s="3"/>
      <c r="F6" s="3"/>
      <c r="G6" s="3">
        <v>2</v>
      </c>
    </row>
    <row r="7" spans="1:9" x14ac:dyDescent="0.25">
      <c r="A7" t="s">
        <v>27</v>
      </c>
      <c r="B7" t="s">
        <v>63</v>
      </c>
      <c r="E7">
        <v>1</v>
      </c>
      <c r="G7">
        <v>1</v>
      </c>
    </row>
    <row r="8" spans="1:9" x14ac:dyDescent="0.25">
      <c r="B8" t="s">
        <v>64</v>
      </c>
      <c r="C8">
        <v>1</v>
      </c>
      <c r="G8">
        <v>1</v>
      </c>
    </row>
    <row r="9" spans="1:9" x14ac:dyDescent="0.25">
      <c r="A9" s="3" t="s">
        <v>276</v>
      </c>
      <c r="B9" s="3"/>
      <c r="C9" s="3">
        <v>1</v>
      </c>
      <c r="D9" s="3"/>
      <c r="E9" s="3">
        <v>1</v>
      </c>
      <c r="F9" s="3"/>
      <c r="G9" s="3">
        <v>2</v>
      </c>
    </row>
    <row r="10" spans="1:9" x14ac:dyDescent="0.25">
      <c r="A10" t="s">
        <v>30</v>
      </c>
      <c r="B10" t="s">
        <v>62</v>
      </c>
      <c r="D10">
        <v>1</v>
      </c>
      <c r="G10">
        <v>1</v>
      </c>
    </row>
    <row r="11" spans="1:9" x14ac:dyDescent="0.25">
      <c r="A11" s="3" t="s">
        <v>277</v>
      </c>
      <c r="B11" s="3"/>
      <c r="C11" s="3"/>
      <c r="D11" s="3">
        <v>1</v>
      </c>
      <c r="E11" s="3"/>
      <c r="F11" s="3"/>
      <c r="G11" s="3">
        <v>1</v>
      </c>
    </row>
    <row r="12" spans="1:9" x14ac:dyDescent="0.25">
      <c r="A12" t="s">
        <v>41</v>
      </c>
      <c r="B12" t="s">
        <v>63</v>
      </c>
      <c r="E12">
        <v>1</v>
      </c>
      <c r="G12">
        <v>1</v>
      </c>
    </row>
    <row r="13" spans="1:9" x14ac:dyDescent="0.25">
      <c r="A13" s="3" t="s">
        <v>278</v>
      </c>
      <c r="B13" s="3"/>
      <c r="C13" s="3"/>
      <c r="D13" s="3"/>
      <c r="E13" s="3">
        <v>1</v>
      </c>
      <c r="F13" s="3"/>
      <c r="G13" s="3">
        <v>1</v>
      </c>
    </row>
    <row r="14" spans="1:9" x14ac:dyDescent="0.25">
      <c r="A14" t="s">
        <v>9</v>
      </c>
      <c r="B14" t="s">
        <v>56</v>
      </c>
      <c r="C14">
        <v>1</v>
      </c>
      <c r="E14">
        <v>6</v>
      </c>
      <c r="G14">
        <v>7</v>
      </c>
      <c r="I14" t="s">
        <v>279</v>
      </c>
    </row>
    <row r="15" spans="1:9" x14ac:dyDescent="0.25">
      <c r="B15" t="s">
        <v>63</v>
      </c>
      <c r="E15">
        <v>9</v>
      </c>
      <c r="G15">
        <v>9</v>
      </c>
    </row>
    <row r="16" spans="1:9" x14ac:dyDescent="0.25">
      <c r="B16" t="s">
        <v>61</v>
      </c>
      <c r="E16">
        <v>1</v>
      </c>
      <c r="G16">
        <v>1</v>
      </c>
    </row>
    <row r="17" spans="1:7" x14ac:dyDescent="0.25">
      <c r="B17" t="s">
        <v>64</v>
      </c>
      <c r="D17">
        <v>1</v>
      </c>
      <c r="E17">
        <v>2</v>
      </c>
      <c r="G17">
        <v>3</v>
      </c>
    </row>
    <row r="18" spans="1:7" x14ac:dyDescent="0.25">
      <c r="B18" t="s">
        <v>62</v>
      </c>
      <c r="C18">
        <v>1</v>
      </c>
      <c r="E18">
        <v>11</v>
      </c>
      <c r="G18">
        <v>12</v>
      </c>
    </row>
    <row r="19" spans="1:7" x14ac:dyDescent="0.25">
      <c r="B19" t="s">
        <v>59</v>
      </c>
      <c r="E19">
        <v>2</v>
      </c>
      <c r="G19">
        <v>2</v>
      </c>
    </row>
    <row r="20" spans="1:7" x14ac:dyDescent="0.25">
      <c r="A20" s="3" t="s">
        <v>280</v>
      </c>
      <c r="B20" s="3"/>
      <c r="C20" s="3">
        <v>2</v>
      </c>
      <c r="D20" s="3">
        <v>1</v>
      </c>
      <c r="E20" s="3">
        <v>31</v>
      </c>
      <c r="F20" s="3"/>
      <c r="G20" s="3">
        <v>34</v>
      </c>
    </row>
    <row r="21" spans="1:7" x14ac:dyDescent="0.25">
      <c r="A21" t="s">
        <v>10</v>
      </c>
      <c r="B21" t="s">
        <v>63</v>
      </c>
      <c r="C21">
        <v>3</v>
      </c>
      <c r="E21">
        <v>4</v>
      </c>
      <c r="G21">
        <v>7</v>
      </c>
    </row>
    <row r="22" spans="1:7" x14ac:dyDescent="0.25">
      <c r="B22" t="s">
        <v>62</v>
      </c>
      <c r="E22">
        <v>1</v>
      </c>
      <c r="G22">
        <v>1</v>
      </c>
    </row>
    <row r="23" spans="1:7" x14ac:dyDescent="0.25">
      <c r="B23" t="s">
        <v>53</v>
      </c>
      <c r="F23">
        <v>1</v>
      </c>
      <c r="G23">
        <v>1</v>
      </c>
    </row>
    <row r="24" spans="1:7" x14ac:dyDescent="0.25">
      <c r="A24" s="3" t="s">
        <v>281</v>
      </c>
      <c r="B24" s="3"/>
      <c r="C24" s="3">
        <v>3</v>
      </c>
      <c r="D24" s="3"/>
      <c r="E24" s="3">
        <v>5</v>
      </c>
      <c r="F24" s="3">
        <v>1</v>
      </c>
      <c r="G24" s="3">
        <v>9</v>
      </c>
    </row>
    <row r="25" spans="1:7" x14ac:dyDescent="0.25">
      <c r="A25" t="s">
        <v>38</v>
      </c>
      <c r="B25" t="s">
        <v>62</v>
      </c>
      <c r="E25">
        <v>1</v>
      </c>
      <c r="G25">
        <v>1</v>
      </c>
    </row>
    <row r="26" spans="1:7" x14ac:dyDescent="0.25">
      <c r="A26" s="3" t="s">
        <v>282</v>
      </c>
      <c r="B26" s="3"/>
      <c r="C26" s="3"/>
      <c r="D26" s="3"/>
      <c r="E26" s="3">
        <v>1</v>
      </c>
      <c r="F26" s="3"/>
      <c r="G26" s="3">
        <v>1</v>
      </c>
    </row>
    <row r="27" spans="1:7" x14ac:dyDescent="0.25">
      <c r="A27" s="17" t="s">
        <v>274</v>
      </c>
      <c r="B27" s="17"/>
      <c r="C27" s="17">
        <v>8</v>
      </c>
      <c r="D27" s="17">
        <v>2</v>
      </c>
      <c r="E27" s="17">
        <v>39</v>
      </c>
      <c r="F27" s="17">
        <v>1</v>
      </c>
      <c r="G27" s="17">
        <v>50</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829209067ADC4EBAD306C7B2965ABD" ma:contentTypeVersion="11" ma:contentTypeDescription="Een nieuw document maken." ma:contentTypeScope="" ma:versionID="0417d1f874c7d88aedf4de96d5bc5376">
  <xsd:schema xmlns:xsd="http://www.w3.org/2001/XMLSchema" xmlns:xs="http://www.w3.org/2001/XMLSchema" xmlns:p="http://schemas.microsoft.com/office/2006/metadata/properties" xmlns:ns2="8b18f249-fd45-4fd3-b43c-914d8ff2b153" xmlns:ns3="825a5bb6-5607-4864-8236-0a1a13f55655" targetNamespace="http://schemas.microsoft.com/office/2006/metadata/properties" ma:root="true" ma:fieldsID="9f762fe8f50b7f77f03da93613a063d6" ns2:_="" ns3:_="">
    <xsd:import namespace="8b18f249-fd45-4fd3-b43c-914d8ff2b153"/>
    <xsd:import namespace="825a5bb6-5607-4864-8236-0a1a13f5565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18f249-fd45-4fd3-b43c-914d8ff2b1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9c45b835-beaf-487c-bcb1-b5b82fd617d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5a5bb6-5607-4864-8236-0a1a13f5565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7f165c5-0d28-4067-b7bf-43d85f727602}" ma:internalName="TaxCatchAll" ma:showField="CatchAllData" ma:web="825a5bb6-5607-4864-8236-0a1a13f5565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25a5bb6-5607-4864-8236-0a1a13f55655" xsi:nil="true"/>
    <lcf76f155ced4ddcb4097134ff3c332f xmlns="8b18f249-fd45-4fd3-b43c-914d8ff2b153">
      <Terms xmlns="http://schemas.microsoft.com/office/infopath/2007/PartnerControls"/>
    </lcf76f155ced4ddcb4097134ff3c332f>
    <SharedWithUsers xmlns="825a5bb6-5607-4864-8236-0a1a13f55655">
      <UserInfo>
        <DisplayName>Matthijs Andeweg</DisplayName>
        <AccountId>17</AccountId>
        <AccountType/>
      </UserInfo>
      <UserInfo>
        <DisplayName>Esther van der Meer</DisplayName>
        <AccountId>10</AccountId>
        <AccountType/>
      </UserInfo>
    </SharedWithUsers>
  </documentManagement>
</p:properties>
</file>

<file path=customXml/itemProps1.xml><?xml version="1.0" encoding="utf-8"?>
<ds:datastoreItem xmlns:ds="http://schemas.openxmlformats.org/officeDocument/2006/customXml" ds:itemID="{AE8FF95E-1D8A-430E-9ED6-902D4D278210}">
  <ds:schemaRefs>
    <ds:schemaRef ds:uri="http://schemas.microsoft.com/sharepoint/v3/contenttype/forms"/>
  </ds:schemaRefs>
</ds:datastoreItem>
</file>

<file path=customXml/itemProps2.xml><?xml version="1.0" encoding="utf-8"?>
<ds:datastoreItem xmlns:ds="http://schemas.openxmlformats.org/officeDocument/2006/customXml" ds:itemID="{4BDDEA43-07AD-41B9-B176-A4B058BE2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18f249-fd45-4fd3-b43c-914d8ff2b153"/>
    <ds:schemaRef ds:uri="825a5bb6-5607-4864-8236-0a1a13f556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41D0ED-6F26-4BBD-804B-0EC3A803BB36}">
  <ds:schemaRefs>
    <ds:schemaRef ds:uri="http://schemas.microsoft.com/office/2006/metadata/properties"/>
    <ds:schemaRef ds:uri="http://schemas.microsoft.com/office/infopath/2007/PartnerControls"/>
    <ds:schemaRef ds:uri="825a5bb6-5607-4864-8236-0a1a13f55655"/>
    <ds:schemaRef ds:uri="8b18f249-fd45-4fd3-b43c-914d8ff2b1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Legenda</vt:lpstr>
      <vt:lpstr>Fase overzicht</vt:lpstr>
      <vt:lpstr>Vragen bewonersbijeenkomst 9 m</vt:lpstr>
      <vt:lpstr>Reacties doemee.zoetermeer.nl</vt:lpstr>
      <vt:lpstr>Bronlijst</vt:lpstr>
      <vt:lpstr>Oranje</vt:lpstr>
      <vt:lpstr>Blauw</vt:lpstr>
      <vt:lpstr>Geel</vt:lpstr>
      <vt:lpstr>Oranje - Positief</vt:lpstr>
      <vt:lpstr>Blauw - Negatief</vt:lpstr>
      <vt:lpstr>Geel - Neutraal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van der Meer</dc:creator>
  <cp:keywords/>
  <dc:description/>
  <cp:lastModifiedBy>Deanne Groenenberg</cp:lastModifiedBy>
  <cp:revision/>
  <cp:lastPrinted>2023-06-16T13:54:56Z</cp:lastPrinted>
  <dcterms:created xsi:type="dcterms:W3CDTF">2023-05-11T19:34:42Z</dcterms:created>
  <dcterms:modified xsi:type="dcterms:W3CDTF">2023-07-03T13:45:49Z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0x01010001829209067ADC4EBAD306C7B2965ABD</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_activity">
    <vt:lpwstr>{"FileActivityType":"9","FileActivityTimeStamp":"2023-05-17T12:11:35.843Z","FileActivityUsersOnPage":[{"DisplayName":"Matthijs Andeweg","Id":"matthijs.andeweg@snowworld.com"}],"FileActivityNavigationId":null}</vt:lpwstr>
  </property>
  <property fmtid="{D5CDD505-2E9C-101B-9397-08002B2CF9AE}" pid="9" name="MediaServiceImageTags">
    <vt:lpwstr/>
  </property>
</Properties>
</file>